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rupe\Nabava\2016. - POSTUPCI JAVNE NABAVE\122-MV-REZERVNI DIJELOVI MAN ILI JEDNAKOVRIJEDNO\"/>
    </mc:Choice>
  </mc:AlternateContent>
  <bookViews>
    <workbookView xWindow="120" yWindow="120" windowWidth="23835" windowHeight="9975"/>
  </bookViews>
  <sheets>
    <sheet name="Troškovnik" sheetId="5" r:id="rId1"/>
    <sheet name="Tabela 1." sheetId="4" r:id="rId2"/>
    <sheet name="Tabela 2." sheetId="7" r:id="rId3"/>
    <sheet name="Tabela 3." sheetId="8" r:id="rId4"/>
    <sheet name="Tabela 4." sheetId="9" r:id="rId5"/>
    <sheet name="Rekapitulacija" sheetId="6" r:id="rId6"/>
  </sheets>
  <definedNames>
    <definedName name="_FiltarBaze" localSheetId="1" hidden="1">'Tabela 1.'!$A$1:$K$8</definedName>
    <definedName name="_FiltarBaze" localSheetId="2" hidden="1">'Tabela 2.'!#REF!</definedName>
    <definedName name="_FiltarBaze" localSheetId="3" hidden="1">'Tabela 3.'!#REF!</definedName>
    <definedName name="_FiltarBaze" localSheetId="4" hidden="1">'Tabela 4.'!#REF!</definedName>
    <definedName name="_xlnm.Print_Titles" localSheetId="1">'Tabela 1.'!$11:$13</definedName>
    <definedName name="_xlnm.Print_Titles" localSheetId="2">'Tabela 2.'!$11:$13</definedName>
    <definedName name="_xlnm.Print_Titles" localSheetId="3">'Tabela 3.'!$8:$10</definedName>
    <definedName name="_xlnm.Print_Titles" localSheetId="4">'Tabela 4.'!$14:$16</definedName>
    <definedName name="_xlnm.Print_Area" localSheetId="1">'Tabela 1.'!$A$1:$I$116</definedName>
    <definedName name="_xlnm.Print_Area" localSheetId="2">'Tabela 2.'!$A$1:$I$113</definedName>
    <definedName name="_xlnm.Print_Area" localSheetId="3">'Tabela 3.'!$A$1:$I$71</definedName>
    <definedName name="_xlnm.Print_Area" localSheetId="4">'Tabela 4.'!$A$1:$I$116</definedName>
  </definedNames>
  <calcPr calcId="152511"/>
</workbook>
</file>

<file path=xl/calcChain.xml><?xml version="1.0" encoding="utf-8"?>
<calcChain xmlns="http://schemas.openxmlformats.org/spreadsheetml/2006/main">
  <c r="I115" i="9" l="1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4" i="4"/>
  <c r="I116" i="9" l="1"/>
  <c r="C13" i="6" s="1"/>
  <c r="I71" i="8"/>
  <c r="C11" i="6" s="1"/>
  <c r="I113" i="7"/>
  <c r="C9" i="6" s="1"/>
  <c r="I94" i="4"/>
  <c r="I15" i="4" l="1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 l="1"/>
  <c r="C7" i="6" s="1"/>
  <c r="C15" i="6" s="1"/>
  <c r="C16" i="6" s="1"/>
  <c r="C17" i="6" s="1"/>
</calcChain>
</file>

<file path=xl/sharedStrings.xml><?xml version="1.0" encoding="utf-8"?>
<sst xmlns="http://schemas.openxmlformats.org/spreadsheetml/2006/main" count="1561" uniqueCount="738">
  <si>
    <t>1.</t>
  </si>
  <si>
    <t>2.</t>
  </si>
  <si>
    <t xml:space="preserve">Amortizer prednji </t>
  </si>
  <si>
    <t>81.437016793</t>
  </si>
  <si>
    <t>KOM</t>
  </si>
  <si>
    <t>3.</t>
  </si>
  <si>
    <t>Branik prednji</t>
  </si>
  <si>
    <t>4.</t>
  </si>
  <si>
    <t>5.</t>
  </si>
  <si>
    <t>6.</t>
  </si>
  <si>
    <t>7.</t>
  </si>
  <si>
    <t>8.</t>
  </si>
  <si>
    <t>81.467116860</t>
  </si>
  <si>
    <t>9.</t>
  </si>
  <si>
    <t>81.307256069</t>
  </si>
  <si>
    <t>10.</t>
  </si>
  <si>
    <t>Cilindar motorne kočnice</t>
  </si>
  <si>
    <t>11.</t>
  </si>
  <si>
    <t>12.</t>
  </si>
  <si>
    <t>Čahura amortizera</t>
  </si>
  <si>
    <t>13.</t>
  </si>
  <si>
    <t>Čahura prednjeg federa</t>
  </si>
  <si>
    <t>81.437220060</t>
  </si>
  <si>
    <t>14.</t>
  </si>
  <si>
    <t>Čahura prednjeg stabilizatora</t>
  </si>
  <si>
    <t>81.437220059</t>
  </si>
  <si>
    <t>15.</t>
  </si>
  <si>
    <t>Čahura zadnjeg stabilizatora</t>
  </si>
  <si>
    <t>81.962100511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</si>
  <si>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</si>
  <si>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</si>
  <si>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</si>
  <si>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</si>
  <si>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</si>
  <si>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</si>
  <si>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</si>
  <si>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</si>
  <si>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</si>
  <si>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</si>
  <si>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</si>
  <si>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</si>
  <si>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Feder prednji</t>
  </si>
  <si>
    <t>81.434026203</t>
  </si>
  <si>
    <t>28.</t>
  </si>
  <si>
    <t>Feder zadnji</t>
  </si>
  <si>
    <t>81.434026539</t>
  </si>
  <si>
    <t>29.</t>
  </si>
  <si>
    <t>30.</t>
  </si>
  <si>
    <t>31.</t>
  </si>
  <si>
    <t>32.</t>
  </si>
  <si>
    <t>33.</t>
  </si>
  <si>
    <t>34.</t>
  </si>
  <si>
    <t>35.</t>
  </si>
  <si>
    <t>Guma papuče</t>
  </si>
  <si>
    <t>81.482270006</t>
  </si>
  <si>
    <t>36.</t>
  </si>
  <si>
    <t>37.</t>
  </si>
  <si>
    <t>38.</t>
  </si>
  <si>
    <t>39.</t>
  </si>
  <si>
    <t>Indikator temperature</t>
  </si>
  <si>
    <t>81.274210125</t>
  </si>
  <si>
    <t>40.</t>
  </si>
  <si>
    <t>41.</t>
  </si>
  <si>
    <t>42.</t>
  </si>
  <si>
    <t>43.</t>
  </si>
  <si>
    <t>Kočioni cilindar</t>
  </si>
  <si>
    <t>81.504106540</t>
  </si>
  <si>
    <t>44.</t>
  </si>
  <si>
    <t>45.</t>
  </si>
  <si>
    <t>46.</t>
  </si>
  <si>
    <t>Kutija stepeništa + blatobran L.</t>
  </si>
  <si>
    <t>64.612100005</t>
  </si>
  <si>
    <t>47.</t>
  </si>
  <si>
    <t>Kutija stepeništa + blatobran D.</t>
  </si>
  <si>
    <t>64.612100001</t>
  </si>
  <si>
    <t>48.</t>
  </si>
  <si>
    <t>49.</t>
  </si>
  <si>
    <t xml:space="preserve">Ležaj zamašnjaka </t>
  </si>
  <si>
    <t>50.</t>
  </si>
  <si>
    <t>51.</t>
  </si>
  <si>
    <t>52.</t>
  </si>
  <si>
    <t>07103F</t>
  </si>
  <si>
    <t>53.</t>
  </si>
  <si>
    <t>07098F</t>
  </si>
  <si>
    <t>54.</t>
  </si>
  <si>
    <t>55.</t>
  </si>
  <si>
    <t>Motorić grijača kabine</t>
  </si>
  <si>
    <t>81.619300042</t>
  </si>
  <si>
    <t>56.</t>
  </si>
  <si>
    <t>57.</t>
  </si>
  <si>
    <t>58.</t>
  </si>
  <si>
    <t>59.</t>
  </si>
  <si>
    <t>Nosač vilice u mjenjaču</t>
  </si>
  <si>
    <t>81.305600055</t>
  </si>
  <si>
    <t>60.</t>
  </si>
  <si>
    <t>61.</t>
  </si>
  <si>
    <t>62.</t>
  </si>
  <si>
    <t>63.</t>
  </si>
  <si>
    <t>64.</t>
  </si>
  <si>
    <t>65.</t>
  </si>
  <si>
    <t>Podloška gibnja gumena</t>
  </si>
  <si>
    <t>81.434070112</t>
  </si>
  <si>
    <t>66.</t>
  </si>
  <si>
    <t>67.</t>
  </si>
  <si>
    <t>68.</t>
  </si>
  <si>
    <t>Polutke gumene stabilizatora prednje</t>
  </si>
  <si>
    <t>81.437040074</t>
  </si>
  <si>
    <t>69.</t>
  </si>
  <si>
    <t>70.</t>
  </si>
  <si>
    <t>71.</t>
  </si>
  <si>
    <t>72.</t>
  </si>
  <si>
    <t>73.</t>
  </si>
  <si>
    <t>Pumpa vode</t>
  </si>
  <si>
    <t>51.065009515</t>
  </si>
  <si>
    <t>74.</t>
  </si>
  <si>
    <t>75.</t>
  </si>
  <si>
    <t>76.</t>
  </si>
  <si>
    <t>77.</t>
  </si>
  <si>
    <t>78.</t>
  </si>
  <si>
    <t>Reparaturni set vilice mjenjača</t>
  </si>
  <si>
    <t>81.305606019</t>
  </si>
  <si>
    <t>79.</t>
  </si>
  <si>
    <t>Reparaturni set za piksiranje</t>
  </si>
  <si>
    <t>81.442056023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</si>
  <si>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</si>
  <si>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</si>
  <si>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</si>
  <si>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</si>
  <si>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</si>
  <si>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</si>
  <si>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</si>
  <si>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</si>
  <si>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</si>
  <si>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</si>
  <si>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Set brava L2000 (dvije kvake kontakt brava)</t>
  </si>
  <si>
    <t>90.</t>
  </si>
  <si>
    <t>91.</t>
  </si>
  <si>
    <t>Set kvačila 395 s potisnim ležajem</t>
  </si>
  <si>
    <t>SET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</si>
  <si>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</si>
  <si>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</si>
  <si>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</si>
  <si>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</si>
  <si>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</si>
  <si>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</si>
  <si>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</si>
  <si>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</si>
  <si>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</si>
  <si>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</si>
  <si>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</si>
  <si>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Ventil ručne kočnice</t>
  </si>
  <si>
    <t>81.523156185</t>
  </si>
  <si>
    <t>Zamašnjak D08</t>
  </si>
  <si>
    <t>51.023019389</t>
  </si>
  <si>
    <t>85.437220007</t>
  </si>
  <si>
    <t>Čahura amortizera prednje osovine</t>
  </si>
  <si>
    <t>81.437040062</t>
  </si>
  <si>
    <t>Selen amortizera prednje osovine</t>
  </si>
  <si>
    <t>81.930210441</t>
  </si>
  <si>
    <t>Selen federa prednje osovine</t>
  </si>
  <si>
    <t>85.437220010</t>
  </si>
  <si>
    <t>Čahura stabilizatora prednje osovine</t>
  </si>
  <si>
    <t>Čep rezervara s ključem</t>
  </si>
  <si>
    <t>81.508206054</t>
  </si>
  <si>
    <t>81.615105187</t>
  </si>
  <si>
    <t>Gazište u braniku</t>
  </si>
  <si>
    <t>85.434026005</t>
  </si>
  <si>
    <t>Feder kpl. Prednji</t>
  </si>
  <si>
    <t>Gumena čahura</t>
  </si>
  <si>
    <t>81.504106583</t>
  </si>
  <si>
    <t>Kočioni cilindar zad. Osovina</t>
  </si>
  <si>
    <t>51.958006099</t>
  </si>
  <si>
    <t>Ležaj klime</t>
  </si>
  <si>
    <t>81.962100431</t>
  </si>
  <si>
    <t>Podloška federa gumena</t>
  </si>
  <si>
    <t>85.437040002</t>
  </si>
  <si>
    <t>51.065009699</t>
  </si>
  <si>
    <t>81.442056033</t>
  </si>
  <si>
    <t>Reparaturni set za piksiranje pred. Osovine</t>
  </si>
  <si>
    <t>Retrovizor prednji desni kut s nosačem TG</t>
  </si>
  <si>
    <t>Selen    blok  prednjeg  stabilizatora  47 mm</t>
  </si>
  <si>
    <t>81.253206089</t>
  </si>
  <si>
    <t>Žmigavac+pozicija desna</t>
  </si>
  <si>
    <t>81.253206090</t>
  </si>
  <si>
    <t>Žmigavac+pozicija lijeva</t>
  </si>
  <si>
    <t>Senzor Ebs-a  L.</t>
  </si>
  <si>
    <t>81.271206177</t>
  </si>
  <si>
    <t>Senzor Ebs-a  D.</t>
  </si>
  <si>
    <t>81.271206176</t>
  </si>
  <si>
    <t>81.930210385</t>
  </si>
  <si>
    <t>Gumica na amortizeru</t>
  </si>
  <si>
    <t>81.437060049</t>
  </si>
  <si>
    <t>Čahura prednjeg gibnja</t>
  </si>
  <si>
    <t>81.437220070</t>
  </si>
  <si>
    <t>81.508206056</t>
  </si>
  <si>
    <t>81.437220063</t>
  </si>
  <si>
    <t>Gumena čahura stabilizatora 2. osovine</t>
  </si>
  <si>
    <t>Gumena čahura stabilizatora 1. osovine</t>
  </si>
  <si>
    <t xml:space="preserve">Ležaj klime </t>
  </si>
  <si>
    <t>Membrana plitka 24</t>
  </si>
  <si>
    <t>81.434075003</t>
  </si>
  <si>
    <t>81.437220083</t>
  </si>
  <si>
    <t>Polutke stabilizatora 2. osovine</t>
  </si>
  <si>
    <t>81.437040078</t>
  </si>
  <si>
    <t>Polutke stabilizatora 1. osovine</t>
  </si>
  <si>
    <t>81.442056037</t>
  </si>
  <si>
    <t>Reparturni set za piksiranje</t>
  </si>
  <si>
    <t>81.300059038</t>
  </si>
  <si>
    <t>Set kvačila +potisni ležaj</t>
  </si>
  <si>
    <t>81.324110007</t>
  </si>
  <si>
    <t>Vilica spojke</t>
  </si>
  <si>
    <t>51.023015258</t>
  </si>
  <si>
    <t>Zamašnjak</t>
  </si>
  <si>
    <t>Amortizer 1. osovine</t>
  </si>
  <si>
    <t>81.437026095</t>
  </si>
  <si>
    <t>81.416100359</t>
  </si>
  <si>
    <t>Senzor EBS-a D.</t>
  </si>
  <si>
    <t>81.271206220</t>
  </si>
  <si>
    <t>81.271206221</t>
  </si>
  <si>
    <t>Cijev auspuha metalna</t>
  </si>
  <si>
    <t>81.152105004</t>
  </si>
  <si>
    <t>Čahura amortizera 1. osovine</t>
  </si>
  <si>
    <t>81.437060036</t>
  </si>
  <si>
    <t>Čahura gibnja 1. osovine</t>
  </si>
  <si>
    <t>85.962100035</t>
  </si>
  <si>
    <t>Čahura gibnja 2. osovine</t>
  </si>
  <si>
    <t>85.437220011</t>
  </si>
  <si>
    <t>Selen stabilizatora 1. osovine</t>
  </si>
  <si>
    <t>81.437040094</t>
  </si>
  <si>
    <t>Selen stabilizatora 2. osovine</t>
  </si>
  <si>
    <t>81.962100450</t>
  </si>
  <si>
    <t>Gibanj kpl. 1. osovine</t>
  </si>
  <si>
    <t>85.434026048</t>
  </si>
  <si>
    <t xml:space="preserve">Filter kabine </t>
  </si>
  <si>
    <t>81.619100030</t>
  </si>
  <si>
    <t>51.274210190</t>
  </si>
  <si>
    <t>Kočioni cilindar L.</t>
  </si>
  <si>
    <t>81.504106867</t>
  </si>
  <si>
    <t>Kutija stepeništa donja L.</t>
  </si>
  <si>
    <t>81.615100863</t>
  </si>
  <si>
    <t>Kutija stepeništa donja D.</t>
  </si>
  <si>
    <t>81.615100864</t>
  </si>
  <si>
    <t>Metlice brisača 700 mm 1 par</t>
  </si>
  <si>
    <t>81.264406038</t>
  </si>
  <si>
    <t>Ogledalo sa grijačem za rub M2000,F2000</t>
  </si>
  <si>
    <t>81.255056857</t>
  </si>
  <si>
    <t>Reparaturni set za piksanje trapa</t>
  </si>
  <si>
    <t>Ventil (prop-ventil) common raila</t>
  </si>
  <si>
    <t>51.125050037</t>
  </si>
  <si>
    <t xml:space="preserve">B) Nabava rezervni dijelova i sklopova vozila marke MAN: </t>
  </si>
  <si>
    <t xml:space="preserve">A) Nabava rezervnih dijelova i sklopova za vozila marke MAN: </t>
  </si>
  <si>
    <t>Tip 18.224 L-KO (ZD 289-AA, C-107581;WMAL87ZZZ2Y094667)</t>
  </si>
  <si>
    <t>Tip 18.225 LK (ZD 711-F, C-115687; WMAL87ZZZ3Y114719)</t>
  </si>
  <si>
    <t>Tip 18.225 LKC (ZD 992-DF WMAL87ZZZ3Y114737)</t>
  </si>
  <si>
    <t>Tip 18.220 LE (ZD 762-EJ, C-143131; WMAL87ZZ154048)</t>
  </si>
  <si>
    <t>Tip 26.363 FVL-KO (ZD 665-DO, C-130312; WMAH23ZZ74W53686)</t>
  </si>
  <si>
    <t>Tip 18.240 4X2 BB TGM (ZD 256-GD, C-240405; WMAN08ZZ28AY221119);</t>
  </si>
  <si>
    <t>Tip 18.280 4x2 BB LE (ZD 121-EM, C-155261; WMAL87ZZ76Y172264)</t>
  </si>
  <si>
    <t>Tip 18.280 4x2 BB TGM (ZD 204-GN, C-263794; WMAN08ZZ5Y261594);</t>
  </si>
  <si>
    <t>Tip 18.280 TGM 4X2 BB (ZD 605-FK, C-228230; WMANO8ZZ18Y216123), (ZD 331-GH, C-259812; WMAN08ZZ9AY248775);</t>
  </si>
  <si>
    <t>Tip 18.280 L-KO (ZD 941-M, C-130311; WMAL87ZZ94Y129462);</t>
  </si>
  <si>
    <t>Red. br.</t>
  </si>
  <si>
    <t>Naziv rezervnog dijela / sklopa</t>
  </si>
  <si>
    <t>JMJ</t>
  </si>
  <si>
    <t>Bravica na vratima</t>
  </si>
  <si>
    <t>85.626806011</t>
  </si>
  <si>
    <t>Brtvilo termostata</t>
  </si>
  <si>
    <t>51.069010108</t>
  </si>
  <si>
    <t>Brtvilo vodene pumpe</t>
  </si>
  <si>
    <t>51.069010184</t>
  </si>
  <si>
    <t>Centralna spona</t>
  </si>
  <si>
    <t>Cilindar kvačila</t>
  </si>
  <si>
    <t>Čep ekspanzione posude vode</t>
  </si>
  <si>
    <t>64.061110001</t>
  </si>
  <si>
    <t>Čep kartera M22 x 1,5</t>
  </si>
  <si>
    <t>06.080420607</t>
  </si>
  <si>
    <t>Čahura ležaja za anlaser</t>
  </si>
  <si>
    <t>81.930200422</t>
  </si>
  <si>
    <t>Čep posude brisača</t>
  </si>
  <si>
    <t>81.264810033</t>
  </si>
  <si>
    <t>Čašica predfiltera goriva</t>
  </si>
  <si>
    <t>81.111016151</t>
  </si>
  <si>
    <t>Čep rezervoara s ključem</t>
  </si>
  <si>
    <t>81.122106027</t>
  </si>
  <si>
    <t>Disk pločice – prednje</t>
  </si>
  <si>
    <t>81.508206046</t>
  </si>
  <si>
    <t>Disk pločice</t>
  </si>
  <si>
    <t>81.508206051</t>
  </si>
  <si>
    <t>81.508206038</t>
  </si>
  <si>
    <t>GAR</t>
  </si>
  <si>
    <t>Doboš zadnji</t>
  </si>
  <si>
    <t>81.501100101</t>
  </si>
  <si>
    <t>Far lijevi</t>
  </si>
  <si>
    <t>81.251016580</t>
  </si>
  <si>
    <t>Filter goriva</t>
  </si>
  <si>
    <t>51.125030040</t>
  </si>
  <si>
    <t>Filter isušivač zraka</t>
  </si>
  <si>
    <t>82.521020013</t>
  </si>
  <si>
    <t>Filter separatora goriva negrijani</t>
  </si>
  <si>
    <t>85.125010002</t>
  </si>
  <si>
    <t>Filter ulja</t>
  </si>
  <si>
    <t>51.055017160</t>
  </si>
  <si>
    <t>Filter zraka</t>
  </si>
  <si>
    <t>81.084050015</t>
  </si>
  <si>
    <t>Gumena zaštita mjenjača od buke</t>
  </si>
  <si>
    <t>81.326160013</t>
  </si>
  <si>
    <t>Hladnjak vode</t>
  </si>
  <si>
    <t>Indikacija istrošenosti kočione pločice</t>
  </si>
  <si>
    <t>81.508226016</t>
  </si>
  <si>
    <t>Ključ iskapčalice akumulatora</t>
  </si>
  <si>
    <t>81.255020018</t>
  </si>
  <si>
    <t>Kočioni disk – prednji</t>
  </si>
  <si>
    <t>81.508030040</t>
  </si>
  <si>
    <t>Kočioni ključ – zadnji</t>
  </si>
  <si>
    <t>81.506106220</t>
  </si>
  <si>
    <t>Ležaj alternatora</t>
  </si>
  <si>
    <t>Magnetni ventil gašenja motora</t>
  </si>
  <si>
    <t>81.259020474</t>
  </si>
  <si>
    <t>Filter zraka MAN L/M2000</t>
  </si>
  <si>
    <t>Metlice brisača 500mm</t>
  </si>
  <si>
    <t>81.264406033</t>
  </si>
  <si>
    <t>Natezač remena</t>
  </si>
  <si>
    <t>51.958007351</t>
  </si>
  <si>
    <t>Nosač četkica anlasera</t>
  </si>
  <si>
    <t>51.262160005</t>
  </si>
  <si>
    <t>Nosač dioda alternatora</t>
  </si>
  <si>
    <t>Obloge kočnica – zadnje</t>
  </si>
  <si>
    <t>81.502216077</t>
  </si>
  <si>
    <t>Obujmica</t>
  </si>
  <si>
    <t>81.437220004</t>
  </si>
  <si>
    <t>Obujmica gibnja</t>
  </si>
  <si>
    <t>06.461190021</t>
  </si>
  <si>
    <t>Otpornik</t>
  </si>
  <si>
    <t>81.259070260</t>
  </si>
  <si>
    <t>Patrona isušivača</t>
  </si>
  <si>
    <t>Poklopac disk pločica</t>
  </si>
  <si>
    <t>81.508100003</t>
  </si>
  <si>
    <t>Poklopac ručice mjenjača</t>
  </si>
  <si>
    <t>81.970100211</t>
  </si>
  <si>
    <t>Posuda vode L 2000, M 2000</t>
  </si>
  <si>
    <t>81.061026115</t>
  </si>
  <si>
    <t>Predpumpa goriva (AC pumpa)</t>
  </si>
  <si>
    <t>51.121017132</t>
  </si>
  <si>
    <t>Prekidač ventilatora</t>
  </si>
  <si>
    <t>81.255056171</t>
  </si>
  <si>
    <t>Pumpa goriva s navojem</t>
  </si>
  <si>
    <t>51.121017136</t>
  </si>
  <si>
    <t>Regulator zraka-isušivač</t>
  </si>
  <si>
    <t>81.521026098</t>
  </si>
  <si>
    <t>Reparaturni set poluge mjenjača</t>
  </si>
  <si>
    <t>81.326706199</t>
  </si>
  <si>
    <t>Retrovizor grijani</t>
  </si>
  <si>
    <t>81.637306234</t>
  </si>
  <si>
    <t>Retrovizor širokokutni negrijani</t>
  </si>
  <si>
    <t>85.637306037</t>
  </si>
  <si>
    <t>Retrovizor za rub ceste negrijani</t>
  </si>
  <si>
    <t>82.637306033</t>
  </si>
  <si>
    <t>Ručica mjenjača</t>
  </si>
  <si>
    <t>81.970106007</t>
  </si>
  <si>
    <t>Ručica podizača stakla</t>
  </si>
  <si>
    <t>81.626416052</t>
  </si>
  <si>
    <t>Ručica reguliranja brzine ventilatora</t>
  </si>
  <si>
    <t>85.619900004</t>
  </si>
  <si>
    <t>Sajla gasa L-1550</t>
  </si>
  <si>
    <t>81.955016487</t>
  </si>
  <si>
    <t>Selen blok</t>
  </si>
  <si>
    <t>Servo kvačila na mjenjaču</t>
  </si>
  <si>
    <t>85.971006003</t>
  </si>
  <si>
    <t>Set kvačila</t>
  </si>
  <si>
    <t>81.300059005</t>
  </si>
  <si>
    <t>Set remena 13 x 1375</t>
  </si>
  <si>
    <t>06.580732362</t>
  </si>
  <si>
    <t>Set remena 13 x 1290</t>
  </si>
  <si>
    <t>06.580732332</t>
  </si>
  <si>
    <t>Sklopka za isključivanje akumulatora</t>
  </si>
  <si>
    <t>81.255066121</t>
  </si>
  <si>
    <t>Spona glavna (centralna)</t>
  </si>
  <si>
    <t>Spona volana gurajuća</t>
  </si>
  <si>
    <t>85.466106156</t>
  </si>
  <si>
    <t>Šalica stabilizatora FI 45/58x80</t>
  </si>
  <si>
    <t>81.437040029</t>
  </si>
  <si>
    <t>Termostat</t>
  </si>
  <si>
    <t>51.064020061</t>
  </si>
  <si>
    <t>Ukapčalica pumpe</t>
  </si>
  <si>
    <t>81.381200006</t>
  </si>
  <si>
    <t>Ventil grijanja mehanički L2000</t>
  </si>
  <si>
    <t>81.619676015</t>
  </si>
  <si>
    <t>Ventil nepovratni</t>
  </si>
  <si>
    <t>51.111070014</t>
  </si>
  <si>
    <t>Ventil zraka</t>
  </si>
  <si>
    <t>81.521516098</t>
  </si>
  <si>
    <t>Vodena pumpa motora</t>
  </si>
  <si>
    <t>51.065009532</t>
  </si>
  <si>
    <t>Volan (kolo volana)</t>
  </si>
  <si>
    <t>64.464300001</t>
  </si>
  <si>
    <t>51.023015121</t>
  </si>
  <si>
    <t>Zaštitna guma mjenjača L2000, M2000</t>
  </si>
  <si>
    <t>81.964200529</t>
  </si>
  <si>
    <t>Zaštitna kapica iskapčalice akumulatora</t>
  </si>
  <si>
    <t>81.964100713</t>
  </si>
  <si>
    <t>Zupčanik anlasera</t>
  </si>
  <si>
    <t>Žmigavac</t>
  </si>
  <si>
    <t>85.253206003</t>
  </si>
  <si>
    <t>AC pumpa goriva</t>
  </si>
  <si>
    <t>51.121017147</t>
  </si>
  <si>
    <t>Amortizer</t>
  </si>
  <si>
    <t>Automat anlasera</t>
  </si>
  <si>
    <t>51.262120029</t>
  </si>
  <si>
    <t>Branik L2000</t>
  </si>
  <si>
    <t>85.416104012</t>
  </si>
  <si>
    <t>Cilindar kvačila primarni</t>
  </si>
  <si>
    <t>81.307156140</t>
  </si>
  <si>
    <t>Čahura (polutka stabilizatora)</t>
  </si>
  <si>
    <t>81.264810026</t>
  </si>
  <si>
    <t>Čep alternatora</t>
  </si>
  <si>
    <t>Disk pločice stražnje</t>
  </si>
  <si>
    <t>81.508206042</t>
  </si>
  <si>
    <t>81.508030063</t>
  </si>
  <si>
    <t>Diskovi</t>
  </si>
  <si>
    <t>81.251016595</t>
  </si>
  <si>
    <t>Far desni</t>
  </si>
  <si>
    <t>51.125030061</t>
  </si>
  <si>
    <t>Filter klime</t>
  </si>
  <si>
    <t>81.619100029</t>
  </si>
  <si>
    <t>51.055006073</t>
  </si>
  <si>
    <t>Filter ulja TGL</t>
  </si>
  <si>
    <t>81.084050018</t>
  </si>
  <si>
    <t>Filter zraka L i M2000</t>
  </si>
  <si>
    <t>85.083056001</t>
  </si>
  <si>
    <t>Kapica</t>
  </si>
  <si>
    <t>81.508030042</t>
  </si>
  <si>
    <t>81.615100942</t>
  </si>
  <si>
    <t>Kutija stepeništa</t>
  </si>
  <si>
    <t>51.261020013</t>
  </si>
  <si>
    <t>Leptir motorne kočnice L,M – TGL</t>
  </si>
  <si>
    <t>51.934100138</t>
  </si>
  <si>
    <t>06.324890039</t>
  </si>
  <si>
    <t>Ležaj glavčine kotača 33207 „VŽ“</t>
  </si>
  <si>
    <t>51.934100149</t>
  </si>
  <si>
    <t>Filter kabine</t>
  </si>
  <si>
    <t>81.286016143</t>
  </si>
  <si>
    <t>Motorčić podizača prozora</t>
  </si>
  <si>
    <t>Metlica brisača TG 700 mm</t>
  </si>
  <si>
    <t>Metlica brisača 500 mm</t>
  </si>
  <si>
    <t>51.958007437</t>
  </si>
  <si>
    <t>51.958007479</t>
  </si>
  <si>
    <t>51.262166006</t>
  </si>
  <si>
    <t>51.261090008</t>
  </si>
  <si>
    <t>81.637310366</t>
  </si>
  <si>
    <t>06.461190029</t>
  </si>
  <si>
    <t>81.637306296</t>
  </si>
  <si>
    <t>Retrovizor rubnjaka</t>
  </si>
  <si>
    <t>Poklopac filtera</t>
  </si>
  <si>
    <t>81.066200184</t>
  </si>
  <si>
    <t>Poklopac hladnjaka</t>
  </si>
  <si>
    <t>81.083036055</t>
  </si>
  <si>
    <t>Poklopac kućišta filtera</t>
  </si>
  <si>
    <t>85.437040005</t>
  </si>
  <si>
    <t>Posuda vode L2000, M2000</t>
  </si>
  <si>
    <t>51.968200317</t>
  </si>
  <si>
    <t>Remen 4 x 1389/14,24</t>
  </si>
  <si>
    <t>51.968200243</t>
  </si>
  <si>
    <t>Remen</t>
  </si>
  <si>
    <t>51.968200350</t>
  </si>
  <si>
    <t>Remen klime</t>
  </si>
  <si>
    <t>81.508226018</t>
  </si>
  <si>
    <t>Reparaturni set istrošenosti disk pločica</t>
  </si>
  <si>
    <t>81.637306480</t>
  </si>
  <si>
    <t>81.637306660</t>
  </si>
  <si>
    <t>81.637306513</t>
  </si>
  <si>
    <t>Retrovizor širokokutni</t>
  </si>
  <si>
    <t>81.637306450</t>
  </si>
  <si>
    <t>Retrovizor za rub ceste</t>
  </si>
  <si>
    <t>Rolica kod natezača alternatora ili klime</t>
  </si>
  <si>
    <t>81.626416067</t>
  </si>
  <si>
    <t>Ručica vrata</t>
  </si>
  <si>
    <t>81.626800132</t>
  </si>
  <si>
    <t>Sajla brave TG</t>
  </si>
  <si>
    <t>81.965030229</t>
  </si>
  <si>
    <t>Semering</t>
  </si>
  <si>
    <t>81.965030398</t>
  </si>
  <si>
    <t>Semering 135x175x18 sa vijencem</t>
  </si>
  <si>
    <t>81.508226014</t>
  </si>
  <si>
    <t>Senzor istrošenosti kočnica</t>
  </si>
  <si>
    <t>81.305500250</t>
  </si>
  <si>
    <t>Servo kvačila na mjenjač</t>
  </si>
  <si>
    <t>81.300059003</t>
  </si>
  <si>
    <t>81.300059006</t>
  </si>
  <si>
    <t>Set kvačila FI 395</t>
  </si>
  <si>
    <t>06.580731352</t>
  </si>
  <si>
    <t>Set remena 10 x 1350</t>
  </si>
  <si>
    <t>81.467116894</t>
  </si>
  <si>
    <t>85.466106162</t>
  </si>
  <si>
    <t>Spona gurajuća volana</t>
  </si>
  <si>
    <t>Ventil grijanja mehanički</t>
  </si>
  <si>
    <t>51.066300067</t>
  </si>
  <si>
    <t>Ventilator motora</t>
  </si>
  <si>
    <t>51.066010258</t>
  </si>
  <si>
    <t>Ventilator viska 654mm TGL</t>
  </si>
  <si>
    <t>51.065009079</t>
  </si>
  <si>
    <t>51.262186009</t>
  </si>
  <si>
    <t>Žmigavac s pozicijom</t>
  </si>
  <si>
    <t>81.253206100</t>
  </si>
  <si>
    <t>81.253206102</t>
  </si>
  <si>
    <t>Disk kočioni MAN</t>
  </si>
  <si>
    <t>Disk pločice – zadnje</t>
  </si>
  <si>
    <t>81.508030041</t>
  </si>
  <si>
    <t>Disk-zadnji</t>
  </si>
  <si>
    <t>Filter goriva navojni D08, D28</t>
  </si>
  <si>
    <t>81.125030085</t>
  </si>
  <si>
    <t>Filter goriva (separator vode)</t>
  </si>
  <si>
    <t>Filter klime TG-N1216</t>
  </si>
  <si>
    <t>51.055040098</t>
  </si>
  <si>
    <t>Filter ulja F 2000 TGA</t>
  </si>
  <si>
    <t>Filter ulja D20 common rail</t>
  </si>
  <si>
    <t>81.084050021</t>
  </si>
  <si>
    <t>Filter zraka TGA, TGS, TGX</t>
  </si>
  <si>
    <t>Filter za separator goriva grijani</t>
  </si>
  <si>
    <t>81.511016483</t>
  </si>
  <si>
    <t>Kočioni cilindar – prednji</t>
  </si>
  <si>
    <t>Kočioni cilindar – zadnji</t>
  </si>
  <si>
    <t>81.934000100</t>
  </si>
  <si>
    <t>Ležaj 17 x 52 x 17 – 2RS</t>
  </si>
  <si>
    <t>81.934200342</t>
  </si>
  <si>
    <t>Ležaj zadnjeg točka</t>
  </si>
  <si>
    <t>Filter ulja MAN L2000/M2000</t>
  </si>
  <si>
    <t>Filter zraka MAN TGA</t>
  </si>
  <si>
    <t>51.958007477</t>
  </si>
  <si>
    <t>51.259210005</t>
  </si>
  <si>
    <t>06.671234620</t>
  </si>
  <si>
    <t>Obujmica HX60-74</t>
  </si>
  <si>
    <t>81.981836115</t>
  </si>
  <si>
    <t>Redukcija za priključnicu zraka</t>
  </si>
  <si>
    <t>51.968200239</t>
  </si>
  <si>
    <t>Remen kanalni</t>
  </si>
  <si>
    <t>51.968200345</t>
  </si>
  <si>
    <t>Remen klime D20/26</t>
  </si>
  <si>
    <t>51.261050301</t>
  </si>
  <si>
    <t>Remenica</t>
  </si>
  <si>
    <t>Rolica natezača alternatora</t>
  </si>
  <si>
    <t>81.274210232</t>
  </si>
  <si>
    <t>Senzor nivoa vode/ulja kvačila</t>
  </si>
  <si>
    <t>81.466116197</t>
  </si>
  <si>
    <t>81.432206236</t>
  </si>
  <si>
    <t>Spona na pogonskoj osovini</t>
  </si>
  <si>
    <t>51.065009049</t>
  </si>
  <si>
    <t>Centralni ležaj kardana</t>
  </si>
  <si>
    <t>81.394106019</t>
  </si>
  <si>
    <t>Disk pločice prednje</t>
  </si>
  <si>
    <t>Filter goriva fini CR</t>
  </si>
  <si>
    <t>Filter goriva grubi CR 300UM</t>
  </si>
  <si>
    <t>51.125030062</t>
  </si>
  <si>
    <t>Filter klime TG-GAMA, BUS</t>
  </si>
  <si>
    <t>Filter klime TG – N 1216</t>
  </si>
  <si>
    <t>Filter separatora goriva negrijani   TGL</t>
  </si>
  <si>
    <t>Filter zraka TGL</t>
  </si>
  <si>
    <t>Indikator istrošenosti kočnica</t>
  </si>
  <si>
    <t>Kabel ist. kočioni L=1750</t>
  </si>
  <si>
    <t>81.254296893</t>
  </si>
  <si>
    <t>Kočione obloge 16,7 x 180mm</t>
  </si>
  <si>
    <t>81.502216097</t>
  </si>
  <si>
    <t>Križ kardana</t>
  </si>
  <si>
    <t>81.391266033</t>
  </si>
  <si>
    <t>Filter zraka MAN TGL, TGM</t>
  </si>
  <si>
    <t>Metlica brisača TG, 700mm</t>
  </si>
  <si>
    <t>Motorčić grijanja kabine</t>
  </si>
  <si>
    <t>Odbojnik</t>
  </si>
  <si>
    <t>85.437016015</t>
  </si>
  <si>
    <t>81.637306295</t>
  </si>
  <si>
    <t>Podloga gibnja</t>
  </si>
  <si>
    <t>81.434070132</t>
  </si>
  <si>
    <t>Podložna ploča</t>
  </si>
  <si>
    <t>Poklopac filtera ulja</t>
  </si>
  <si>
    <t>51.055050010</t>
  </si>
  <si>
    <t>Poklopac retrovizora</t>
  </si>
  <si>
    <t>81.637320061</t>
  </si>
  <si>
    <t>Polutka stabilizatora 50mm, A21, 26</t>
  </si>
  <si>
    <t>81.437040077</t>
  </si>
  <si>
    <t>Posuda vode za hlađenje</t>
  </si>
  <si>
    <t>81.061026228</t>
  </si>
  <si>
    <t>Prekidač</t>
  </si>
  <si>
    <t>81.274200084</t>
  </si>
  <si>
    <t>51.065009679</t>
  </si>
  <si>
    <t>Remen TGL 8 x 1275/28,28</t>
  </si>
  <si>
    <t>Reparaturni set vilice</t>
  </si>
  <si>
    <t>Retrovizor grijani širokokutni</t>
  </si>
  <si>
    <t>85.637306039</t>
  </si>
  <si>
    <t>Ručica vrata unutrašnja</t>
  </si>
  <si>
    <t>81.626416068</t>
  </si>
  <si>
    <t>Ručica za regulaciju grijanja</t>
  </si>
  <si>
    <t>81.619900074</t>
  </si>
  <si>
    <t>Selen blok stabilizatora 47 mm</t>
  </si>
  <si>
    <t>Selen prednjeg stabilizatora 50 mm</t>
  </si>
  <si>
    <t>Senzor istrošenosti za kočione obloge</t>
  </si>
  <si>
    <t>81.259376011</t>
  </si>
  <si>
    <t>Servo kvačila</t>
  </si>
  <si>
    <t>Set brtvi separatora s manjim protokom</t>
  </si>
  <si>
    <t>81.129026000</t>
  </si>
  <si>
    <t>Set disk pločica TG-GAMA,BUS</t>
  </si>
  <si>
    <t>81.508206030</t>
  </si>
  <si>
    <t>Set remena 10 x 1375</t>
  </si>
  <si>
    <t>06.580731362</t>
  </si>
  <si>
    <t>Set za reparaturu prednjih rukavaca</t>
  </si>
  <si>
    <t>Spona glavna ( centralna )</t>
  </si>
  <si>
    <t>Vilica kvačila</t>
  </si>
  <si>
    <t>81.305600061</t>
  </si>
  <si>
    <t>51.065009612</t>
  </si>
  <si>
    <t>81.253206117</t>
  </si>
  <si>
    <t>Ležaj u zamašnjaku kuglični kruti 25 x 47 x 12</t>
  </si>
  <si>
    <t>Polutke  zadnjeg  stabilizatora  gumene TGL</t>
  </si>
  <si>
    <t>Polutke  prednjeg  stabilizatora  gumene TGL</t>
  </si>
  <si>
    <t>Retrovizor grijani i električno pokretani TGA/TGL</t>
  </si>
  <si>
    <t>Žmigavac bočni na prednjem odbojniku</t>
  </si>
  <si>
    <t>Žmigavac bočni na prednjem odbojniku TGM/TGL</t>
  </si>
  <si>
    <t>Žmigavac bočni okrugli žuti TGX/S/L/M/BUS</t>
  </si>
  <si>
    <t>Hladnjak vode TGL</t>
  </si>
  <si>
    <t>Branik prednji TGL</t>
  </si>
  <si>
    <t>Disk kočioni 17,5 TGL</t>
  </si>
  <si>
    <t>Brava vrata TG - kodirana</t>
  </si>
  <si>
    <t>81.626416081</t>
  </si>
  <si>
    <t>Ventil grijanja el.</t>
  </si>
  <si>
    <t>Zračni jastuk 4884</t>
  </si>
  <si>
    <t>Zračni jastuk 4705</t>
  </si>
  <si>
    <t>81.436010174</t>
  </si>
  <si>
    <t>81.436010155</t>
  </si>
  <si>
    <t>Prekidać izvoda pomoćnog pogona</t>
  </si>
  <si>
    <t>Filter zraka kabine L2000</t>
  </si>
  <si>
    <t>Ležaj stabilizatora</t>
  </si>
  <si>
    <t>Lamela kvačila</t>
  </si>
  <si>
    <t>81.303019615</t>
  </si>
  <si>
    <t>Potisni ležaj automatskog mjenjača</t>
  </si>
  <si>
    <t>81.305500264</t>
  </si>
  <si>
    <t>81.305600079</t>
  </si>
  <si>
    <t>Bolcna vilice kvačila</t>
  </si>
  <si>
    <t>81.305300037</t>
  </si>
  <si>
    <t>Korpa kvačila</t>
  </si>
  <si>
    <t>81.303059234</t>
  </si>
  <si>
    <t>Ležaj zamašnjaka TGL/TGM L/M2000</t>
  </si>
  <si>
    <t>Filter ulja F2000, TGM (za D0836 i D28 motore)</t>
  </si>
  <si>
    <t>51.055040096</t>
  </si>
  <si>
    <t>Vijak kotača M22x1,5x28x65</t>
  </si>
  <si>
    <t>81.455010129</t>
  </si>
  <si>
    <t>Matica kotača M22x1,5 s podloškom</t>
  </si>
  <si>
    <t>81.455030056</t>
  </si>
  <si>
    <t>Zatezač remena</t>
  </si>
  <si>
    <t>51.958007499</t>
  </si>
  <si>
    <t>81.084050022</t>
  </si>
  <si>
    <t>Tip 18.225 LL (ZD 729-DE, C-120641; WMAL87ZZZ3Y112762)</t>
  </si>
  <si>
    <t>Tip 26.430 TGA 6X2 BL (ZD 595-IJ, C-223221; WMAH18ZZ38M515288)</t>
  </si>
  <si>
    <t>81.416104155</t>
  </si>
  <si>
    <t>90.808171125</t>
  </si>
  <si>
    <t>81.061016779</t>
  </si>
  <si>
    <t>81.508206043</t>
  </si>
  <si>
    <t>81.083036062</t>
  </si>
  <si>
    <t>81.416100352</t>
  </si>
  <si>
    <t>81.619676022</t>
  </si>
  <si>
    <t>85.619500025</t>
  </si>
  <si>
    <t>81.061016503</t>
  </si>
  <si>
    <t>81.437026002</t>
  </si>
  <si>
    <t>85.437186021</t>
  </si>
  <si>
    <t>51.934100104</t>
  </si>
  <si>
    <t>81.261090004</t>
  </si>
  <si>
    <t>64.061026006</t>
  </si>
  <si>
    <t>51.055040122</t>
  </si>
  <si>
    <t>81.467116964</t>
  </si>
  <si>
    <t>81.300059025</t>
  </si>
  <si>
    <t>Kataloški broj MAN</t>
  </si>
  <si>
    <t>Jednakovrijedno</t>
  </si>
  <si>
    <t>Naziv proizvođača</t>
  </si>
  <si>
    <t>Okvirna količina</t>
  </si>
  <si>
    <t xml:space="preserve">Jedinična cijena
(u kn bez PDV-a)
</t>
  </si>
  <si>
    <t>8=6 x 7</t>
  </si>
  <si>
    <t>Tabela 1.</t>
  </si>
  <si>
    <r>
      <t xml:space="preserve">Kataloški broj </t>
    </r>
    <r>
      <rPr>
        <b/>
        <sz val="12"/>
        <color rgb="FF000000"/>
        <rFont val="Times New Roman"/>
        <family val="1"/>
        <charset val="238"/>
      </rPr>
      <t>jednakovrijednog</t>
    </r>
    <r>
      <rPr>
        <sz val="12"/>
        <color rgb="FF000000"/>
        <rFont val="Times New Roman"/>
        <family val="1"/>
        <charset val="238"/>
      </rPr>
      <t xml:space="preserve"> rezervnog dijela/sklopa</t>
    </r>
  </si>
  <si>
    <t>Čistoća d.o.o.</t>
  </si>
  <si>
    <t>ZADAR</t>
  </si>
  <si>
    <t>T R O Š K O V N I K</t>
  </si>
  <si>
    <t>PREDMET NABAVE: ORIGINALNI REZERVNI DIJELOVI I SKLOPOVI ZA TERETNA VOZILA MARKE „MAN“ ILI „JEDNAKOVRIJEDNO“</t>
  </si>
  <si>
    <t>1. U stupcu broj 2. u svim tabelama (Tabela 1., 2., 3. i 4.) rezervni dijelovi/sklopovi koji su predmet nabave definirani su kataloškim brojevima proizvođača teretnih vozila „MAN“.</t>
  </si>
  <si>
    <t xml:space="preserve">2. Ukoliko ponuditelj ponudi originalne rezervne dijelove/sklopove sukladno kataloškim brojevima u Troškovniku, onda nije u obvezi popuniti stupac broj 3. i 4. u tabelama. </t>
  </si>
  <si>
    <t>3. Ukoliko ponuditelj ponudi jednakovrijedan rezervni dio/sklop, onda je u obvezi popuniti stupce broj 3. i 4.  na način da upiše odgovarajući kataloški broj i naziv proizvođača jednakovrijednog rezervnog dijela / sklopa.</t>
  </si>
  <si>
    <t>4. Ponuditelj mora iskazati jedinične cijene u tabelama na paritetu fco skladište javnog naručitelja, bez obračunatog PDV-a.</t>
  </si>
  <si>
    <t>5. Ponuditelj mora u ponudi podnijeti dokaz jednakovrijednosti.</t>
  </si>
  <si>
    <t xml:space="preserve">6. Rezervni dijelovi i sklopovi koji su u predmetnom Troškovniku navedeni kao primjeri, smatraju se ponuđenima ako ponuditelj ne navede nikakve druge rezervne dijelove/sklopove na za to predviđenom mjestu u tabelama (stupac 3. i 4. u tabelama).  </t>
  </si>
  <si>
    <t>Tabela 2.</t>
  </si>
  <si>
    <t>Tabela 3.</t>
  </si>
  <si>
    <t>Tabela 4.</t>
  </si>
  <si>
    <t xml:space="preserve">REKAPITULACIJA </t>
  </si>
  <si>
    <t>Nabava originalnih rezervnih dijelova i sklopova za teretna vozila marke „MAN“ ili „jednakovrijedno“</t>
  </si>
  <si>
    <t>Tabela 5.</t>
  </si>
  <si>
    <t>Red. broj</t>
  </si>
  <si>
    <t>Predmet nabave</t>
  </si>
  <si>
    <t>A.</t>
  </si>
  <si>
    <t>Nabava rezervnih dijelova i sklopova za vozila marke MAN:</t>
  </si>
  <si>
    <t>B.</t>
  </si>
  <si>
    <t>Nabava rezervni dijelova i sklopova vozila marke MAN:</t>
  </si>
  <si>
    <t>C.</t>
  </si>
  <si>
    <t>Nabave rezervnih dijelova i sklopova za vozila marke MAN:</t>
  </si>
  <si>
    <t>Tip 26.350 6X4 BB; Tip 26.363 FVL-KO; Tip 26.430 TGA 6X2 BL</t>
  </si>
  <si>
    <t>D.</t>
  </si>
  <si>
    <t>UKUPNA CIJENA (u kn s PDV-om)</t>
  </si>
  <si>
    <t>CIJENA PONUDE (u kn bez PDV-a)(Ukupno A+B+C+D)</t>
  </si>
  <si>
    <t>(ZD 704-CU; C-109634; WMAL87ZZZY100628), (ZD 814-AK; WMAL87ZZZ2Y094558)</t>
  </si>
  <si>
    <t>Tip 18.224 LK (ZD 133-CM; WMAL87ZZZ1Y080825), (ZD 215-CL; WMAL87ZZZ1Y077318)</t>
  </si>
  <si>
    <t>Tip 18.224 LK ; Tip 18.224 L-KO; Tip 18.225 LK ;Tip 18.225 LKC ; Tip 18.225 LL ;Tip 18.220 LE</t>
  </si>
  <si>
    <t>Tip 8.180; Tip 10.224 LC; Tip 12.210 TGL; Tip 12.210 4X2 BB TGL; Tip 12.224 LK; Tip 15.220 LEC</t>
  </si>
  <si>
    <t>Tip 18.240 4X2 BB TGM; Tip 18.280 TGM; Tip 18.280 TGM 4X2 BB; Tip 18.280 L-KO</t>
  </si>
  <si>
    <t>Tip 26.360 6x2 BL (ZD 206 HB, C-272860, WMA24SZZ7CW170015)</t>
  </si>
  <si>
    <t>Tip 26.350 6x4 BB (ZD 933-FD, C-215047; WMAH26ZZX8M494280)</t>
  </si>
  <si>
    <t>(ZD 511-FK, C-223277; WMANO8ZZ68Y216053); (ZD 883-FV WMANO8ZZ69Y234666);</t>
  </si>
  <si>
    <t xml:space="preserve">Tip 18.290 4x2 BB TGM (ZD 368-HB, C-272337, WMAN08ZZ5CY282876); (ZD 382 HN, C-283840, WMAN08ZZ0DY302078);  </t>
  </si>
  <si>
    <t>81.157016120</t>
  </si>
  <si>
    <t>Membrana duboka 24</t>
  </si>
  <si>
    <t>Metlice brisača TG 700 mm</t>
  </si>
  <si>
    <t>PAR</t>
  </si>
  <si>
    <t xml:space="preserve">Ime, prezime i funkcija ovlaštene osobe ponuditelja: </t>
  </si>
  <si>
    <t>_____________________________________________________________________</t>
  </si>
  <si>
    <t>Potpis ovlaštene osobe ponuditelja: __________________________________________</t>
  </si>
  <si>
    <t xml:space="preserve">Ukupna cijena (u kn bez PDV-a) </t>
  </si>
  <si>
    <t xml:space="preserve">                                                                                                                                 M.P.  </t>
  </si>
  <si>
    <t xml:space="preserve">Ukupna cijena
(u kn bez PDV-a)
</t>
  </si>
  <si>
    <t>Ukupno:</t>
  </si>
  <si>
    <t>Tip 8.180 (ZD 410-EH, C-149565; WMAN13ZZ66Y160998), (ZD 686-IO;  WMAN13ZZ99Y230000)</t>
  </si>
  <si>
    <t>Tip 10.224 LC (ZD 686-CS, C-108519; WMAN25ZZZ2Y094126)</t>
  </si>
  <si>
    <t>Tip 12.210 TGL (ZD 401-HK, C-213039; WMAN05ZZ48Y204434), (ZD 791-GB, WMANO5ZZ19Y234704), (ZD 960-FB, WMAN05ZZX7Y196953)</t>
  </si>
  <si>
    <t>Tip 12.210 4x2 BB TGL (ZD 634-FJ, C-225684; WMAN05ZZ68Y210722</t>
  </si>
  <si>
    <t>Tip 12.220 4x2 BB TGL (ZD 147-GL, C-262375; WMAN05ZZ1BY256045)</t>
  </si>
  <si>
    <t>Tip 12.224 LK (ZD 216-CL, C-103906; WMAL71ZZZ1Y076809)</t>
  </si>
  <si>
    <t>Tip 15.220 LEC (ZD 492-DV, WMAL82ZZ95Y144127)</t>
  </si>
  <si>
    <t>Vilica potisnog ležaja kod autom. mjenjača</t>
  </si>
  <si>
    <t xml:space="preserve">(ZD 442-HO, C-277842; WMAN08ZZ3EY310208);  (ZD 443-HO, C-277843; WMAN08ZZ5EY310288); (ZD 561 IG, C-309719, WMAN08ZZ7FY330902); </t>
  </si>
  <si>
    <t xml:space="preserve">                                 </t>
  </si>
  <si>
    <t xml:space="preserve">U _______________, dana __________ 2016. godine                                                           </t>
  </si>
  <si>
    <t xml:space="preserve">C) Nabava rezervnih dijelova i sklopova za vozila marke MAN: </t>
  </si>
  <si>
    <t xml:space="preserve">D) Nabava rezervnih dijelova i sklopova za vozila marke MAN: </t>
  </si>
  <si>
    <t>PDV 25%</t>
  </si>
  <si>
    <t>(ZD 803-GV, C-269768; WMAN18ZZXAY243775); (ZD 861 HV, C-292239, WMAN08ZZ3EY312637)</t>
  </si>
  <si>
    <t>Tip 18.280 TGM (ZD 219-GN, C-260173; WMAN08ZZ2BY261594); (ZD 345-FU WMAN08ZZ68Y216215); (ZD 509-FK, C-22731; WMANO8ZZ68Y214660);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</si>
</sst>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5" borderId="0" applyNumberFormat="0" applyBorder="0" applyAlignment="0" applyProtection="0"/>
    <xf numFmtId="0" fontId="2" fillId="6" borderId="0" applyNumberFormat="0" applyBorder="0" applyAlignment="0" applyProtection="0"/>
  </cellStyleXfs>
  <cellXfs count="149">
    <xf numFmtId="0" fontId="0" fillId="0" borderId="0" xfId="0"/>
    <xf numFmtId="0" fontId="3" fillId="0" borderId="0" xfId="0" applyFont="1"/>
    <xf numFmtId="0" fontId="6" fillId="0" borderId="0" xfId="0" applyFont="1"/>
    <xf numFmtId="0" fontId="8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8" fillId="0" borderId="0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4" fontId="8" fillId="7" borderId="5" xfId="0" applyNumberFormat="1" applyFont="1" applyFill="1" applyBorder="1" applyAlignment="1">
      <alignment horizontal="right" vertical="center" wrapText="1"/>
    </xf>
    <xf numFmtId="4" fontId="8" fillId="7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6" fillId="0" borderId="0" xfId="0" applyFont="1" applyAlignment="1" applyProtection="1">
      <alignment horizontal="center"/>
    </xf>
    <xf numFmtId="4" fontId="6" fillId="0" borderId="0" xfId="0" applyNumberFormat="1" applyFont="1" applyAlignment="1" applyProtection="1">
      <alignment horizontal="center"/>
    </xf>
    <xf numFmtId="0" fontId="6" fillId="0" borderId="0" xfId="0" applyFont="1" applyProtection="1"/>
    <xf numFmtId="0" fontId="5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49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Protection="1"/>
    <xf numFmtId="0" fontId="8" fillId="0" borderId="0" xfId="0" applyNumberFormat="1" applyFont="1" applyFill="1" applyAlignment="1" applyProtection="1">
      <alignment horizontal="center" vertical="center"/>
    </xf>
    <xf numFmtId="4" fontId="8" fillId="0" borderId="0" xfId="0" applyNumberFormat="1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</xf>
    <xf numFmtId="49" fontId="8" fillId="3" borderId="1" xfId="1" applyNumberFormat="1" applyFont="1" applyFill="1" applyBorder="1" applyAlignment="1" applyProtection="1">
      <alignment horizontal="center" wrapText="1"/>
    </xf>
    <xf numFmtId="0" fontId="8" fillId="3" borderId="1" xfId="1" applyFont="1" applyFill="1" applyBorder="1" applyAlignment="1" applyProtection="1">
      <alignment horizontal="left" wrapText="1"/>
    </xf>
    <xf numFmtId="0" fontId="8" fillId="3" borderId="1" xfId="1" applyFont="1" applyFill="1" applyBorder="1" applyAlignment="1" applyProtection="1">
      <alignment horizontal="center" wrapText="1"/>
    </xf>
    <xf numFmtId="0" fontId="3" fillId="3" borderId="1" xfId="1" applyNumberFormat="1" applyFont="1" applyFill="1" applyBorder="1" applyAlignment="1" applyProtection="1">
      <alignment horizontal="center" wrapText="1"/>
    </xf>
    <xf numFmtId="4" fontId="8" fillId="3" borderId="1" xfId="1" applyNumberFormat="1" applyFont="1" applyFill="1" applyBorder="1" applyAlignment="1" applyProtection="1">
      <alignment horizontal="right"/>
    </xf>
    <xf numFmtId="0" fontId="8" fillId="0" borderId="0" xfId="0" applyFont="1" applyFill="1" applyAlignment="1" applyProtection="1"/>
    <xf numFmtId="49" fontId="9" fillId="0" borderId="1" xfId="0" applyNumberFormat="1" applyFont="1" applyFill="1" applyBorder="1" applyAlignment="1" applyProtection="1">
      <alignment horizontal="center" wrapText="1"/>
    </xf>
    <xf numFmtId="0" fontId="9" fillId="0" borderId="1" xfId="0" applyFont="1" applyFill="1" applyBorder="1" applyAlignment="1" applyProtection="1">
      <alignment horizontal="left" wrapText="1"/>
    </xf>
    <xf numFmtId="0" fontId="9" fillId="0" borderId="1" xfId="0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 wrapText="1"/>
    </xf>
    <xf numFmtId="4" fontId="8" fillId="0" borderId="1" xfId="0" applyNumberFormat="1" applyFont="1" applyFill="1" applyBorder="1" applyAlignment="1" applyProtection="1">
      <alignment horizontal="right"/>
    </xf>
    <xf numFmtId="49" fontId="7" fillId="3" borderId="1" xfId="0" applyNumberFormat="1" applyFont="1" applyFill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left" wrapText="1"/>
    </xf>
    <xf numFmtId="0" fontId="7" fillId="3" borderId="1" xfId="0" applyFont="1" applyFill="1" applyBorder="1" applyAlignment="1" applyProtection="1">
      <alignment horizontal="center" wrapText="1"/>
    </xf>
    <xf numFmtId="0" fontId="14" fillId="3" borderId="1" xfId="0" applyNumberFormat="1" applyFont="1" applyFill="1" applyBorder="1" applyAlignment="1" applyProtection="1">
      <alignment horizontal="center" wrapText="1"/>
    </xf>
    <xf numFmtId="4" fontId="7" fillId="3" borderId="1" xfId="1" applyNumberFormat="1" applyFont="1" applyFill="1" applyBorder="1" applyAlignment="1" applyProtection="1">
      <alignment horizontal="right"/>
    </xf>
    <xf numFmtId="0" fontId="7" fillId="3" borderId="0" xfId="0" applyFont="1" applyFill="1" applyAlignment="1" applyProtection="1"/>
    <xf numFmtId="49" fontId="9" fillId="3" borderId="1" xfId="0" applyNumberFormat="1" applyFont="1" applyFill="1" applyBorder="1" applyAlignment="1" applyProtection="1">
      <alignment horizontal="center" wrapText="1"/>
    </xf>
    <xf numFmtId="0" fontId="9" fillId="3" borderId="1" xfId="0" applyFont="1" applyFill="1" applyBorder="1" applyAlignment="1" applyProtection="1">
      <alignment horizontal="left" wrapText="1"/>
    </xf>
    <xf numFmtId="0" fontId="9" fillId="3" borderId="1" xfId="0" applyFont="1" applyFill="1" applyBorder="1" applyAlignment="1" applyProtection="1">
      <alignment horizontal="center" wrapText="1"/>
    </xf>
    <xf numFmtId="0" fontId="13" fillId="3" borderId="1" xfId="0" applyNumberFormat="1" applyFont="1" applyFill="1" applyBorder="1" applyAlignment="1" applyProtection="1">
      <alignment horizontal="center" wrapText="1"/>
    </xf>
    <xf numFmtId="0" fontId="8" fillId="3" borderId="0" xfId="0" applyFont="1" applyFill="1" applyAlignment="1" applyProtection="1"/>
    <xf numFmtId="0" fontId="10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horizontal="left" wrapText="1"/>
    </xf>
    <xf numFmtId="49" fontId="10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Alignment="1" applyProtection="1"/>
    <xf numFmtId="0" fontId="10" fillId="2" borderId="2" xfId="0" applyNumberFormat="1" applyFont="1" applyFill="1" applyBorder="1" applyAlignment="1" applyProtection="1">
      <alignment horizontal="center" wrapText="1"/>
    </xf>
    <xf numFmtId="4" fontId="6" fillId="2" borderId="3" xfId="0" applyNumberFormat="1" applyFont="1" applyFill="1" applyBorder="1" applyAlignment="1" applyProtection="1">
      <alignment horizontal="right"/>
    </xf>
    <xf numFmtId="0" fontId="6" fillId="0" borderId="0" xfId="0" applyFont="1" applyAlignment="1" applyProtection="1"/>
    <xf numFmtId="0" fontId="8" fillId="0" borderId="0" xfId="0" applyFont="1" applyAlignment="1" applyProtection="1">
      <alignment horizontal="center"/>
    </xf>
    <xf numFmtId="0" fontId="8" fillId="0" borderId="0" xfId="0" applyNumberFormat="1" applyFont="1" applyProtection="1"/>
    <xf numFmtId="49" fontId="8" fillId="3" borderId="1" xfId="1" applyNumberFormat="1" applyFont="1" applyFill="1" applyBorder="1" applyAlignment="1" applyProtection="1">
      <alignment horizontal="center" wrapText="1"/>
      <protection locked="0"/>
    </xf>
    <xf numFmtId="49" fontId="9" fillId="0" borderId="1" xfId="0" applyNumberFormat="1" applyFont="1" applyFill="1" applyBorder="1" applyAlignment="1" applyProtection="1">
      <alignment horizontal="center" wrapText="1"/>
      <protection locked="0"/>
    </xf>
    <xf numFmtId="49" fontId="7" fillId="3" borderId="1" xfId="0" applyNumberFormat="1" applyFont="1" applyFill="1" applyBorder="1" applyAlignment="1" applyProtection="1">
      <alignment horizontal="center" wrapText="1"/>
      <protection locked="0"/>
    </xf>
    <xf numFmtId="49" fontId="9" fillId="3" borderId="1" xfId="0" applyNumberFormat="1" applyFont="1" applyFill="1" applyBorder="1" applyAlignment="1" applyProtection="1">
      <alignment horizontal="center" wrapText="1"/>
      <protection locked="0"/>
    </xf>
    <xf numFmtId="4" fontId="8" fillId="3" borderId="1" xfId="1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protection locked="0"/>
    </xf>
    <xf numFmtId="4" fontId="8" fillId="0" borderId="1" xfId="0" applyNumberFormat="1" applyFont="1" applyFill="1" applyBorder="1" applyAlignment="1" applyProtection="1">
      <alignment horizontal="right"/>
      <protection locked="0"/>
    </xf>
    <xf numFmtId="4" fontId="7" fillId="3" borderId="1" xfId="0" applyNumberFormat="1" applyFont="1" applyFill="1" applyBorder="1" applyAlignment="1" applyProtection="1">
      <alignment horizontal="right"/>
      <protection locked="0"/>
    </xf>
    <xf numFmtId="4" fontId="8" fillId="3" borderId="1" xfId="0" applyNumberFormat="1" applyFont="1" applyFill="1" applyBorder="1" applyAlignment="1" applyProtection="1">
      <alignment horizontal="right"/>
      <protection locked="0"/>
    </xf>
    <xf numFmtId="49" fontId="7" fillId="0" borderId="1" xfId="0" applyNumberFormat="1" applyFont="1" applyFill="1" applyBorder="1" applyAlignment="1" applyProtection="1">
      <alignment horizontal="center" wrapText="1"/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49" fontId="7" fillId="3" borderId="1" xfId="2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" fontId="7" fillId="3" borderId="1" xfId="2" applyNumberFormat="1" applyFont="1" applyFill="1" applyBorder="1" applyAlignment="1" applyProtection="1">
      <alignment horizontal="right"/>
      <protection locked="0"/>
    </xf>
    <xf numFmtId="4" fontId="7" fillId="0" borderId="1" xfId="0" applyNumberFormat="1" applyFont="1" applyFill="1" applyBorder="1" applyAlignment="1" applyProtection="1">
      <alignment horizontal="right"/>
      <protection locked="0"/>
    </xf>
    <xf numFmtId="49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 applyProtection="1">
      <alignment horizontal="center"/>
      <protection locked="0"/>
    </xf>
    <xf numFmtId="4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8" fillId="0" borderId="0" xfId="0" applyNumberFormat="1" applyFont="1" applyAlignment="1" applyProtection="1">
      <alignment horizontal="left"/>
    </xf>
    <xf numFmtId="0" fontId="8" fillId="3" borderId="1" xfId="0" applyFont="1" applyFill="1" applyBorder="1" applyAlignment="1" applyProtection="1">
      <alignment horizontal="left" wrapText="1"/>
    </xf>
    <xf numFmtId="49" fontId="8" fillId="3" borderId="1" xfId="0" applyNumberFormat="1" applyFont="1" applyFill="1" applyBorder="1" applyAlignment="1" applyProtection="1">
      <alignment horizontal="center" wrapText="1"/>
    </xf>
    <xf numFmtId="0" fontId="8" fillId="3" borderId="1" xfId="0" applyFont="1" applyFill="1" applyBorder="1" applyAlignment="1" applyProtection="1">
      <alignment horizontal="center" wrapText="1"/>
    </xf>
    <xf numFmtId="0" fontId="8" fillId="3" borderId="0" xfId="0" applyFont="1" applyFill="1" applyProtection="1"/>
    <xf numFmtId="0" fontId="8" fillId="4" borderId="0" xfId="0" applyFont="1" applyFill="1" applyProtection="1"/>
    <xf numFmtId="0" fontId="8" fillId="0" borderId="1" xfId="0" applyFont="1" applyBorder="1" applyProtection="1"/>
    <xf numFmtId="0" fontId="6" fillId="0" borderId="0" xfId="0" applyFont="1" applyFill="1" applyAlignment="1" applyProtection="1"/>
    <xf numFmtId="0" fontId="6" fillId="2" borderId="2" xfId="0" applyFont="1" applyFill="1" applyBorder="1" applyAlignment="1" applyProtection="1">
      <alignment horizontal="center"/>
    </xf>
    <xf numFmtId="4" fontId="6" fillId="2" borderId="3" xfId="0" applyNumberFormat="1" applyFont="1" applyFill="1" applyBorder="1" applyAlignment="1" applyProtection="1"/>
    <xf numFmtId="49" fontId="8" fillId="3" borderId="1" xfId="0" applyNumberFormat="1" applyFont="1" applyFill="1" applyBorder="1" applyAlignment="1" applyProtection="1">
      <alignment horizontal="center" wrapText="1"/>
      <protection locked="0"/>
    </xf>
    <xf numFmtId="4" fontId="7" fillId="3" borderId="1" xfId="0" applyNumberFormat="1" applyFont="1" applyFill="1" applyBorder="1" applyAlignment="1" applyProtection="1">
      <alignment horizontal="right"/>
    </xf>
    <xf numFmtId="4" fontId="8" fillId="3" borderId="1" xfId="0" applyNumberFormat="1" applyFont="1" applyFill="1" applyBorder="1" applyAlignment="1" applyProtection="1">
      <alignment horizontal="right"/>
    </xf>
    <xf numFmtId="0" fontId="5" fillId="0" borderId="0" xfId="0" applyFont="1" applyAlignment="1" applyProtection="1"/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/>
    <xf numFmtId="0" fontId="9" fillId="0" borderId="1" xfId="0" applyNumberFormat="1" applyFont="1" applyFill="1" applyBorder="1" applyAlignment="1" applyProtection="1">
      <alignment horizontal="center" wrapText="1"/>
    </xf>
    <xf numFmtId="0" fontId="7" fillId="3" borderId="1" xfId="0" applyNumberFormat="1" applyFont="1" applyFill="1" applyBorder="1" applyAlignment="1" applyProtection="1">
      <alignment horizontal="center" wrapText="1"/>
    </xf>
    <xf numFmtId="49" fontId="7" fillId="0" borderId="1" xfId="0" applyNumberFormat="1" applyFont="1" applyFill="1" applyBorder="1" applyAlignment="1" applyProtection="1">
      <alignment horizontal="center" wrapText="1"/>
    </xf>
    <xf numFmtId="49" fontId="9" fillId="0" borderId="0" xfId="0" applyNumberFormat="1" applyFont="1" applyAlignment="1" applyProtection="1">
      <alignment horizontal="center"/>
    </xf>
    <xf numFmtId="49" fontId="7" fillId="3" borderId="1" xfId="2" applyNumberFormat="1" applyFont="1" applyFill="1" applyBorder="1" applyAlignment="1" applyProtection="1">
      <alignment horizontal="center" wrapText="1"/>
    </xf>
    <xf numFmtId="0" fontId="7" fillId="3" borderId="1" xfId="2" applyFont="1" applyFill="1" applyBorder="1" applyAlignment="1" applyProtection="1">
      <alignment horizontal="left" wrapText="1"/>
    </xf>
    <xf numFmtId="0" fontId="7" fillId="3" borderId="1" xfId="2" applyFont="1" applyFill="1" applyBorder="1" applyAlignment="1" applyProtection="1">
      <alignment horizontal="center" wrapText="1"/>
    </xf>
    <xf numFmtId="0" fontId="7" fillId="3" borderId="1" xfId="2" applyNumberFormat="1" applyFont="1" applyFill="1" applyBorder="1" applyAlignment="1" applyProtection="1">
      <alignment horizontal="center" wrapText="1"/>
    </xf>
    <xf numFmtId="0" fontId="12" fillId="0" borderId="0" xfId="0" applyFont="1" applyFill="1" applyAlignment="1" applyProtection="1"/>
    <xf numFmtId="0" fontId="7" fillId="0" borderId="1" xfId="0" applyFont="1" applyFill="1" applyBorder="1" applyAlignment="1" applyProtection="1">
      <alignment horizontal="left" wrapText="1"/>
    </xf>
    <xf numFmtId="0" fontId="7" fillId="0" borderId="1" xfId="0" applyFont="1" applyFill="1" applyBorder="1" applyAlignment="1" applyProtection="1">
      <alignment horizontal="center" wrapText="1"/>
    </xf>
    <xf numFmtId="0" fontId="7" fillId="0" borderId="1" xfId="0" applyNumberFormat="1" applyFont="1" applyFill="1" applyBorder="1" applyAlignment="1" applyProtection="1">
      <alignment horizontal="center" wrapText="1"/>
    </xf>
    <xf numFmtId="0" fontId="9" fillId="3" borderId="1" xfId="0" applyNumberFormat="1" applyFont="1" applyFill="1" applyBorder="1" applyAlignment="1" applyProtection="1">
      <alignment horizontal="center" wrapText="1"/>
    </xf>
    <xf numFmtId="4" fontId="7" fillId="0" borderId="1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left" vertical="center" wrapText="1"/>
    </xf>
    <xf numFmtId="49" fontId="9" fillId="3" borderId="1" xfId="0" applyNumberFormat="1" applyFont="1" applyFill="1" applyBorder="1" applyAlignment="1" applyProtection="1">
      <alignment horizontal="center" vertical="center" wrapText="1"/>
    </xf>
    <xf numFmtId="0" fontId="9" fillId="3" borderId="1" xfId="0" applyNumberFormat="1" applyFont="1" applyFill="1" applyBorder="1" applyAlignment="1" applyProtection="1">
      <alignment horizontal="center" vertical="center" wrapText="1"/>
    </xf>
    <xf numFmtId="4" fontId="9" fillId="3" borderId="1" xfId="0" applyNumberFormat="1" applyFont="1" applyFill="1" applyBorder="1" applyAlignment="1" applyProtection="1">
      <alignment horizontal="right" vertical="center" wrapText="1"/>
    </xf>
    <xf numFmtId="49" fontId="8" fillId="0" borderId="1" xfId="0" applyNumberFormat="1" applyFont="1" applyFill="1" applyBorder="1" applyAlignment="1" applyProtection="1">
      <alignment horizontal="center"/>
    </xf>
    <xf numFmtId="4" fontId="7" fillId="3" borderId="1" xfId="0" applyNumberFormat="1" applyFont="1" applyFill="1" applyBorder="1" applyAlignment="1" applyProtection="1">
      <alignment horizontal="right" vertical="center" wrapText="1"/>
    </xf>
    <xf numFmtId="0" fontId="10" fillId="0" borderId="4" xfId="0" applyFont="1" applyFill="1" applyBorder="1" applyAlignment="1" applyProtection="1">
      <alignment horizontal="left" wrapText="1"/>
    </xf>
    <xf numFmtId="49" fontId="10" fillId="0" borderId="4" xfId="0" applyNumberFormat="1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Fill="1" applyBorder="1" applyAlignment="1" applyProtection="1">
      <alignment horizontal="right" vertical="center"/>
    </xf>
    <xf numFmtId="0" fontId="8" fillId="3" borderId="1" xfId="1" applyNumberFormat="1" applyFont="1" applyFill="1" applyBorder="1" applyAlignment="1" applyProtection="1">
      <alignment horizontal="center" wrapText="1"/>
    </xf>
    <xf numFmtId="0" fontId="8" fillId="3" borderId="1" xfId="0" applyNumberFormat="1" applyFont="1" applyFill="1" applyBorder="1" applyAlignment="1" applyProtection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wrapText="1"/>
    </xf>
    <xf numFmtId="4" fontId="9" fillId="2" borderId="5" xfId="0" applyNumberFormat="1" applyFont="1" applyFill="1" applyBorder="1" applyAlignment="1" applyProtection="1">
      <alignment horizontal="center" vertical="center" wrapText="1"/>
    </xf>
    <xf numFmtId="4" fontId="9" fillId="2" borderId="6" xfId="0" applyNumberFormat="1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9" fillId="2" borderId="6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left" vertical="center" wrapText="1"/>
    </xf>
    <xf numFmtId="0" fontId="6" fillId="7" borderId="8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8" fillId="7" borderId="3" xfId="0" applyFont="1" applyFill="1" applyBorder="1" applyAlignment="1">
      <alignment horizontal="left" vertical="center" wrapText="1"/>
    </xf>
  </cellXfs>
  <cellStyles count="3">
    <cellStyle name="Dobro" xfId="1" builtinId="26"/>
    <cellStyle name="Loše" xfId="2" builtinId="27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I3" sqref="I3"/>
    </sheetView>
  </sheetViews>
  <sheetFormatPr defaultRowHeight="15" x14ac:dyDescent="0.25"/>
  <cols>
    <col min="1" max="16384" width="9.140625" style="1"/>
  </cols>
  <sheetData>
    <row r="1" spans="1:14" s="4" customFormat="1" ht="14.25" x14ac:dyDescent="0.2">
      <c r="A1" s="4" t="s">
        <v>674</v>
      </c>
    </row>
    <row r="2" spans="1:14" s="4" customFormat="1" ht="14.25" x14ac:dyDescent="0.2">
      <c r="A2" s="4" t="s">
        <v>675</v>
      </c>
    </row>
    <row r="3" spans="1:14" s="4" customFormat="1" ht="14.25" x14ac:dyDescent="0.2"/>
    <row r="4" spans="1:14" s="4" customFormat="1" ht="14.25" x14ac:dyDescent="0.2"/>
    <row r="5" spans="1:14" s="4" customFormat="1" ht="30.75" customHeight="1" x14ac:dyDescent="0.2">
      <c r="A5" s="131" t="s">
        <v>676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8" spans="1:14" s="5" customFormat="1" ht="28.5" customHeight="1" x14ac:dyDescent="0.25">
      <c r="A8" s="132" t="s">
        <v>677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</row>
    <row r="10" spans="1:14" ht="30" customHeight="1" x14ac:dyDescent="0.25">
      <c r="A10" s="130" t="s">
        <v>678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1:14" ht="30" customHeight="1" x14ac:dyDescent="0.25">
      <c r="A11" s="130" t="s">
        <v>679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4" ht="30" customHeight="1" x14ac:dyDescent="0.25">
      <c r="A12" s="130" t="s">
        <v>680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</row>
    <row r="13" spans="1:14" ht="21.75" customHeight="1" x14ac:dyDescent="0.25">
      <c r="A13" s="130" t="s">
        <v>681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</row>
    <row r="14" spans="1:14" ht="21.75" customHeight="1" x14ac:dyDescent="0.25">
      <c r="A14" s="129" t="s">
        <v>682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</row>
    <row r="15" spans="1:14" ht="30" customHeight="1" x14ac:dyDescent="0.25">
      <c r="A15" s="130" t="s">
        <v>683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</row>
  </sheetData>
  <sheetProtection algorithmName="SHA-512" hashValue="hx45mP8kNItblsqeIoSlRbT/XkrG8FC8TwmB8WfnAvLdtxd5ozhs9xPp/CMg5euvkNEycfGm7owQO+Kc5dWDMQ==" saltValue="L/NV4XLxTfbUc1aJMTPQzQ==" spinCount="100000" sheet="1" objects="1" scenarios="1" selectLockedCells="1"/>
  <mergeCells count="8">
    <mergeCell ref="A14:N14"/>
    <mergeCell ref="A15:N15"/>
    <mergeCell ref="A5:N5"/>
    <mergeCell ref="A8:N8"/>
    <mergeCell ref="A10:N10"/>
    <mergeCell ref="A11:N11"/>
    <mergeCell ref="A12:N12"/>
    <mergeCell ref="A13:N1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zoomScale="90" zoomScaleNormal="90" workbookViewId="0">
      <selection activeCell="H17" sqref="H17"/>
    </sheetView>
  </sheetViews>
  <sheetFormatPr defaultRowHeight="15.75" x14ac:dyDescent="0.25"/>
  <cols>
    <col min="1" max="1" width="6.42578125" style="23" customWidth="1"/>
    <col min="2" max="2" width="48.140625" style="23" bestFit="1" customWidth="1"/>
    <col min="3" max="3" width="16.42578125" style="59" customWidth="1"/>
    <col min="4" max="4" width="17.85546875" style="59" customWidth="1"/>
    <col min="5" max="5" width="16.42578125" style="59" customWidth="1"/>
    <col min="6" max="6" width="8.7109375" style="23" customWidth="1"/>
    <col min="7" max="7" width="10.42578125" style="60" customWidth="1"/>
    <col min="8" max="9" width="15.42578125" style="23" customWidth="1"/>
    <col min="10" max="10" width="42.7109375" style="23" customWidth="1"/>
    <col min="11" max="16384" width="9.140625" style="23"/>
  </cols>
  <sheetData>
    <row r="1" spans="1:11" s="19" customFormat="1" ht="24" customHeight="1" x14ac:dyDescent="0.25">
      <c r="A1" s="15" t="s">
        <v>250</v>
      </c>
      <c r="B1" s="16"/>
      <c r="C1" s="17"/>
      <c r="D1" s="17"/>
      <c r="E1" s="17"/>
      <c r="F1" s="17"/>
      <c r="G1" s="17"/>
      <c r="H1" s="17"/>
      <c r="I1" s="17"/>
      <c r="J1" s="18"/>
      <c r="K1" s="18"/>
    </row>
    <row r="2" spans="1:11" s="19" customFormat="1" x14ac:dyDescent="0.25">
      <c r="A2" s="15" t="s">
        <v>703</v>
      </c>
      <c r="B2" s="16"/>
      <c r="C2" s="17"/>
      <c r="D2" s="17"/>
      <c r="E2" s="17"/>
      <c r="F2" s="17"/>
      <c r="G2" s="17"/>
      <c r="H2" s="17"/>
      <c r="I2" s="17"/>
      <c r="J2" s="18"/>
      <c r="K2" s="18"/>
    </row>
    <row r="3" spans="1:11" s="19" customFormat="1" x14ac:dyDescent="0.25">
      <c r="A3" s="15" t="s">
        <v>702</v>
      </c>
      <c r="B3" s="16"/>
      <c r="C3" s="17"/>
      <c r="D3" s="17"/>
      <c r="E3" s="17"/>
      <c r="F3" s="17"/>
      <c r="G3" s="17"/>
      <c r="H3" s="17"/>
      <c r="I3" s="17"/>
      <c r="J3" s="18"/>
      <c r="K3" s="18"/>
    </row>
    <row r="4" spans="1:11" s="19" customFormat="1" x14ac:dyDescent="0.25">
      <c r="A4" s="15" t="s">
        <v>251</v>
      </c>
      <c r="B4" s="16"/>
      <c r="C4" s="17"/>
      <c r="D4" s="17"/>
      <c r="E4" s="17"/>
      <c r="F4" s="17"/>
      <c r="G4" s="17"/>
      <c r="H4" s="17"/>
      <c r="I4" s="17"/>
      <c r="J4" s="18"/>
      <c r="K4" s="18"/>
    </row>
    <row r="5" spans="1:11" s="19" customFormat="1" x14ac:dyDescent="0.25">
      <c r="A5" s="15" t="s">
        <v>252</v>
      </c>
      <c r="B5" s="16"/>
      <c r="C5" s="17"/>
      <c r="D5" s="17"/>
      <c r="E5" s="17"/>
      <c r="F5" s="17"/>
      <c r="G5" s="17"/>
      <c r="H5" s="17"/>
      <c r="I5" s="17"/>
      <c r="J5" s="18"/>
      <c r="K5" s="18"/>
    </row>
    <row r="6" spans="1:11" s="19" customFormat="1" x14ac:dyDescent="0.25">
      <c r="A6" s="15" t="s">
        <v>253</v>
      </c>
      <c r="B6" s="16"/>
      <c r="C6" s="17"/>
      <c r="D6" s="17"/>
      <c r="E6" s="17"/>
      <c r="F6" s="17"/>
      <c r="G6" s="17"/>
      <c r="H6" s="17"/>
      <c r="I6" s="17"/>
      <c r="J6" s="18"/>
      <c r="K6" s="18"/>
    </row>
    <row r="7" spans="1:11" s="19" customFormat="1" x14ac:dyDescent="0.25">
      <c r="A7" s="15" t="s">
        <v>647</v>
      </c>
      <c r="B7" s="16"/>
      <c r="C7" s="17"/>
      <c r="D7" s="17"/>
      <c r="E7" s="17"/>
      <c r="F7" s="17"/>
      <c r="G7" s="17"/>
      <c r="H7" s="17"/>
      <c r="I7" s="17"/>
      <c r="J7" s="18"/>
      <c r="K7" s="18"/>
    </row>
    <row r="8" spans="1:11" s="19" customFormat="1" x14ac:dyDescent="0.25">
      <c r="A8" s="15" t="s">
        <v>254</v>
      </c>
      <c r="B8" s="16"/>
      <c r="C8" s="17"/>
      <c r="D8" s="17"/>
      <c r="E8" s="17"/>
      <c r="F8" s="17"/>
      <c r="G8" s="17"/>
      <c r="H8" s="17"/>
      <c r="I8" s="17"/>
      <c r="J8" s="18"/>
      <c r="K8" s="18"/>
    </row>
    <row r="9" spans="1:11" s="19" customFormat="1" x14ac:dyDescent="0.25">
      <c r="A9" s="15"/>
      <c r="B9" s="16"/>
      <c r="C9" s="17"/>
      <c r="D9" s="17"/>
      <c r="E9" s="17"/>
      <c r="F9" s="17"/>
      <c r="G9" s="17"/>
      <c r="H9" s="17"/>
      <c r="I9" s="17"/>
      <c r="J9" s="18"/>
      <c r="K9" s="18"/>
    </row>
    <row r="10" spans="1:11" x14ac:dyDescent="0.25">
      <c r="A10" s="20" t="s">
        <v>672</v>
      </c>
      <c r="B10" s="21"/>
      <c r="C10" s="22"/>
      <c r="D10" s="22"/>
      <c r="E10" s="22"/>
      <c r="G10" s="24"/>
      <c r="H10" s="25"/>
      <c r="I10" s="25"/>
    </row>
    <row r="11" spans="1:11" s="26" customFormat="1" ht="25.5" customHeight="1" x14ac:dyDescent="0.25">
      <c r="A11" s="135" t="s">
        <v>261</v>
      </c>
      <c r="B11" s="135" t="s">
        <v>262</v>
      </c>
      <c r="C11" s="137" t="s">
        <v>666</v>
      </c>
      <c r="D11" s="139" t="s">
        <v>667</v>
      </c>
      <c r="E11" s="140"/>
      <c r="F11" s="135" t="s">
        <v>263</v>
      </c>
      <c r="G11" s="137" t="s">
        <v>669</v>
      </c>
      <c r="H11" s="133" t="s">
        <v>670</v>
      </c>
      <c r="I11" s="133" t="s">
        <v>720</v>
      </c>
    </row>
    <row r="12" spans="1:11" s="26" customFormat="1" ht="63" x14ac:dyDescent="0.25">
      <c r="A12" s="136"/>
      <c r="B12" s="136"/>
      <c r="C12" s="138"/>
      <c r="D12" s="27" t="s">
        <v>673</v>
      </c>
      <c r="E12" s="27" t="s">
        <v>668</v>
      </c>
      <c r="F12" s="136"/>
      <c r="G12" s="138"/>
      <c r="H12" s="134"/>
      <c r="I12" s="134"/>
    </row>
    <row r="13" spans="1:11" s="26" customFormat="1" x14ac:dyDescent="0.25">
      <c r="A13" s="28">
        <v>0</v>
      </c>
      <c r="B13" s="28">
        <v>1</v>
      </c>
      <c r="C13" s="27">
        <v>2</v>
      </c>
      <c r="D13" s="27">
        <v>3</v>
      </c>
      <c r="E13" s="27">
        <v>4</v>
      </c>
      <c r="F13" s="28">
        <v>5</v>
      </c>
      <c r="G13" s="27">
        <v>6</v>
      </c>
      <c r="H13" s="29">
        <v>7</v>
      </c>
      <c r="I13" s="29" t="s">
        <v>671</v>
      </c>
    </row>
    <row r="14" spans="1:11" s="35" customFormat="1" ht="21.75" customHeight="1" x14ac:dyDescent="0.25">
      <c r="A14" s="30" t="s">
        <v>0</v>
      </c>
      <c r="B14" s="31" t="s">
        <v>2</v>
      </c>
      <c r="C14" s="30" t="s">
        <v>3</v>
      </c>
      <c r="D14" s="61"/>
      <c r="E14" s="61"/>
      <c r="F14" s="32" t="s">
        <v>4</v>
      </c>
      <c r="G14" s="33">
        <v>2</v>
      </c>
      <c r="H14" s="65"/>
      <c r="I14" s="34">
        <f>G14*H14</f>
        <v>0</v>
      </c>
    </row>
    <row r="15" spans="1:11" s="35" customFormat="1" ht="21.75" customHeight="1" x14ac:dyDescent="0.25">
      <c r="A15" s="30" t="s">
        <v>1</v>
      </c>
      <c r="B15" s="31" t="s">
        <v>6</v>
      </c>
      <c r="C15" s="30" t="s">
        <v>649</v>
      </c>
      <c r="D15" s="61"/>
      <c r="E15" s="61"/>
      <c r="F15" s="32" t="s">
        <v>4</v>
      </c>
      <c r="G15" s="33">
        <v>2</v>
      </c>
      <c r="H15" s="65"/>
      <c r="I15" s="34">
        <f t="shared" ref="I15:I71" si="0">G15*H15</f>
        <v>0</v>
      </c>
    </row>
    <row r="16" spans="1:11" s="35" customFormat="1" ht="21.75" customHeight="1" x14ac:dyDescent="0.25">
      <c r="A16" s="30" t="s">
        <v>5</v>
      </c>
      <c r="B16" s="31" t="s">
        <v>264</v>
      </c>
      <c r="C16" s="30" t="s">
        <v>265</v>
      </c>
      <c r="D16" s="61"/>
      <c r="E16" s="61"/>
      <c r="F16" s="32" t="s">
        <v>4</v>
      </c>
      <c r="G16" s="33">
        <v>2</v>
      </c>
      <c r="H16" s="65"/>
      <c r="I16" s="34">
        <f t="shared" si="0"/>
        <v>0</v>
      </c>
    </row>
    <row r="17" spans="1:9" s="35" customFormat="1" ht="21.75" customHeight="1" x14ac:dyDescent="0.25">
      <c r="A17" s="30" t="s">
        <v>7</v>
      </c>
      <c r="B17" s="31" t="s">
        <v>266</v>
      </c>
      <c r="C17" s="30" t="s">
        <v>267</v>
      </c>
      <c r="D17" s="61"/>
      <c r="E17" s="61"/>
      <c r="F17" s="32" t="s">
        <v>4</v>
      </c>
      <c r="G17" s="33">
        <v>4</v>
      </c>
      <c r="H17" s="65"/>
      <c r="I17" s="34">
        <f t="shared" si="0"/>
        <v>0</v>
      </c>
    </row>
    <row r="18" spans="1:9" s="35" customFormat="1" ht="21.75" customHeight="1" x14ac:dyDescent="0.25">
      <c r="A18" s="30" t="s">
        <v>8</v>
      </c>
      <c r="B18" s="31" t="s">
        <v>268</v>
      </c>
      <c r="C18" s="30" t="s">
        <v>269</v>
      </c>
      <c r="D18" s="61"/>
      <c r="E18" s="61"/>
      <c r="F18" s="32" t="s">
        <v>4</v>
      </c>
      <c r="G18" s="33">
        <v>4</v>
      </c>
      <c r="H18" s="65"/>
      <c r="I18" s="34">
        <f t="shared" si="0"/>
        <v>0</v>
      </c>
    </row>
    <row r="19" spans="1:9" s="35" customFormat="1" ht="21.75" customHeight="1" x14ac:dyDescent="0.25">
      <c r="A19" s="30" t="s">
        <v>9</v>
      </c>
      <c r="B19" s="31" t="s">
        <v>270</v>
      </c>
      <c r="C19" s="30" t="s">
        <v>12</v>
      </c>
      <c r="D19" s="61"/>
      <c r="E19" s="61"/>
      <c r="F19" s="32" t="s">
        <v>4</v>
      </c>
      <c r="G19" s="33">
        <v>2</v>
      </c>
      <c r="H19" s="66"/>
      <c r="I19" s="34">
        <f t="shared" si="0"/>
        <v>0</v>
      </c>
    </row>
    <row r="20" spans="1:9" s="35" customFormat="1" ht="21.75" customHeight="1" x14ac:dyDescent="0.25">
      <c r="A20" s="30" t="s">
        <v>10</v>
      </c>
      <c r="B20" s="31" t="s">
        <v>271</v>
      </c>
      <c r="C20" s="30" t="s">
        <v>14</v>
      </c>
      <c r="D20" s="61"/>
      <c r="E20" s="61"/>
      <c r="F20" s="32" t="s">
        <v>4</v>
      </c>
      <c r="G20" s="33">
        <v>2</v>
      </c>
      <c r="H20" s="65"/>
      <c r="I20" s="34">
        <f t="shared" si="0"/>
        <v>0</v>
      </c>
    </row>
    <row r="21" spans="1:9" s="35" customFormat="1" ht="21.75" customHeight="1" x14ac:dyDescent="0.25">
      <c r="A21" s="30" t="s">
        <v>11</v>
      </c>
      <c r="B21" s="31" t="s">
        <v>16</v>
      </c>
      <c r="C21" s="30" t="s">
        <v>711</v>
      </c>
      <c r="D21" s="61"/>
      <c r="E21" s="61"/>
      <c r="F21" s="32" t="s">
        <v>4</v>
      </c>
      <c r="G21" s="33">
        <v>2</v>
      </c>
      <c r="H21" s="66"/>
      <c r="I21" s="34">
        <f t="shared" si="0"/>
        <v>0</v>
      </c>
    </row>
    <row r="22" spans="1:9" s="35" customFormat="1" ht="21.75" customHeight="1" x14ac:dyDescent="0.25">
      <c r="A22" s="30" t="s">
        <v>13</v>
      </c>
      <c r="B22" s="31" t="s">
        <v>19</v>
      </c>
      <c r="C22" s="30" t="s">
        <v>650</v>
      </c>
      <c r="D22" s="61"/>
      <c r="E22" s="61"/>
      <c r="F22" s="32" t="s">
        <v>4</v>
      </c>
      <c r="G22" s="33">
        <v>4</v>
      </c>
      <c r="H22" s="65"/>
      <c r="I22" s="34">
        <f t="shared" si="0"/>
        <v>0</v>
      </c>
    </row>
    <row r="23" spans="1:9" s="35" customFormat="1" ht="21.75" customHeight="1" x14ac:dyDescent="0.25">
      <c r="A23" s="30" t="s">
        <v>15</v>
      </c>
      <c r="B23" s="31" t="s">
        <v>21</v>
      </c>
      <c r="C23" s="30" t="s">
        <v>22</v>
      </c>
      <c r="D23" s="61"/>
      <c r="E23" s="61"/>
      <c r="F23" s="32" t="s">
        <v>4</v>
      </c>
      <c r="G23" s="33">
        <v>6</v>
      </c>
      <c r="H23" s="65"/>
      <c r="I23" s="34">
        <f t="shared" si="0"/>
        <v>0</v>
      </c>
    </row>
    <row r="24" spans="1:9" s="35" customFormat="1" ht="21.75" customHeight="1" x14ac:dyDescent="0.25">
      <c r="A24" s="30" t="s">
        <v>17</v>
      </c>
      <c r="B24" s="31" t="s">
        <v>24</v>
      </c>
      <c r="C24" s="30" t="s">
        <v>25</v>
      </c>
      <c r="D24" s="61"/>
      <c r="E24" s="61"/>
      <c r="F24" s="32" t="s">
        <v>4</v>
      </c>
      <c r="G24" s="33">
        <v>6</v>
      </c>
      <c r="H24" s="65"/>
      <c r="I24" s="34">
        <f t="shared" si="0"/>
        <v>0</v>
      </c>
    </row>
    <row r="25" spans="1:9" s="35" customFormat="1" ht="21.75" customHeight="1" x14ac:dyDescent="0.25">
      <c r="A25" s="30" t="s">
        <v>18</v>
      </c>
      <c r="B25" s="31" t="s">
        <v>27</v>
      </c>
      <c r="C25" s="30" t="s">
        <v>28</v>
      </c>
      <c r="D25" s="61"/>
      <c r="E25" s="61"/>
      <c r="F25" s="32" t="s">
        <v>4</v>
      </c>
      <c r="G25" s="33">
        <v>4</v>
      </c>
      <c r="H25" s="65"/>
      <c r="I25" s="34">
        <f t="shared" si="0"/>
        <v>0</v>
      </c>
    </row>
    <row r="26" spans="1:9" s="35" customFormat="1" ht="21.75" customHeight="1" x14ac:dyDescent="0.25">
      <c r="A26" s="30" t="s">
        <v>20</v>
      </c>
      <c r="B26" s="31" t="s">
        <v>272</v>
      </c>
      <c r="C26" s="30" t="s">
        <v>273</v>
      </c>
      <c r="D26" s="61"/>
      <c r="E26" s="61"/>
      <c r="F26" s="32" t="s">
        <v>4</v>
      </c>
      <c r="G26" s="33">
        <v>4</v>
      </c>
      <c r="H26" s="65"/>
      <c r="I26" s="34">
        <f t="shared" si="0"/>
        <v>0</v>
      </c>
    </row>
    <row r="27" spans="1:9" s="35" customFormat="1" ht="21.75" customHeight="1" x14ac:dyDescent="0.25">
      <c r="A27" s="30" t="s">
        <v>23</v>
      </c>
      <c r="B27" s="31" t="s">
        <v>274</v>
      </c>
      <c r="C27" s="30" t="s">
        <v>275</v>
      </c>
      <c r="D27" s="61"/>
      <c r="E27" s="61"/>
      <c r="F27" s="32" t="s">
        <v>4</v>
      </c>
      <c r="G27" s="33">
        <v>4</v>
      </c>
      <c r="H27" s="65"/>
      <c r="I27" s="34">
        <f t="shared" si="0"/>
        <v>0</v>
      </c>
    </row>
    <row r="28" spans="1:9" s="35" customFormat="1" ht="21.75" customHeight="1" x14ac:dyDescent="0.25">
      <c r="A28" s="30" t="s">
        <v>26</v>
      </c>
      <c r="B28" s="31" t="s">
        <v>276</v>
      </c>
      <c r="C28" s="30" t="s">
        <v>277</v>
      </c>
      <c r="D28" s="61"/>
      <c r="E28" s="61"/>
      <c r="F28" s="32" t="s">
        <v>4</v>
      </c>
      <c r="G28" s="33">
        <v>4</v>
      </c>
      <c r="H28" s="65"/>
      <c r="I28" s="34">
        <f t="shared" si="0"/>
        <v>0</v>
      </c>
    </row>
    <row r="29" spans="1:9" s="35" customFormat="1" ht="21.75" customHeight="1" x14ac:dyDescent="0.25">
      <c r="A29" s="30" t="s">
        <v>29</v>
      </c>
      <c r="B29" s="31" t="s">
        <v>278</v>
      </c>
      <c r="C29" s="30" t="s">
        <v>279</v>
      </c>
      <c r="D29" s="61"/>
      <c r="E29" s="61"/>
      <c r="F29" s="32" t="s">
        <v>4</v>
      </c>
      <c r="G29" s="33">
        <v>4</v>
      </c>
      <c r="H29" s="65"/>
      <c r="I29" s="34">
        <f t="shared" si="0"/>
        <v>0</v>
      </c>
    </row>
    <row r="30" spans="1:9" s="35" customFormat="1" ht="21.75" customHeight="1" x14ac:dyDescent="0.25">
      <c r="A30" s="30" t="s">
        <v>30</v>
      </c>
      <c r="B30" s="31" t="s">
        <v>280</v>
      </c>
      <c r="C30" s="30" t="s">
        <v>281</v>
      </c>
      <c r="D30" s="61"/>
      <c r="E30" s="61"/>
      <c r="F30" s="32" t="s">
        <v>138</v>
      </c>
      <c r="G30" s="33">
        <v>6</v>
      </c>
      <c r="H30" s="65"/>
      <c r="I30" s="34">
        <f t="shared" si="0"/>
        <v>0</v>
      </c>
    </row>
    <row r="31" spans="1:9" s="35" customFormat="1" ht="21.75" customHeight="1" x14ac:dyDescent="0.25">
      <c r="A31" s="30" t="s">
        <v>31</v>
      </c>
      <c r="B31" s="31" t="s">
        <v>282</v>
      </c>
      <c r="C31" s="30" t="s">
        <v>283</v>
      </c>
      <c r="D31" s="61"/>
      <c r="E31" s="61"/>
      <c r="F31" s="32" t="s">
        <v>4</v>
      </c>
      <c r="G31" s="33">
        <v>4</v>
      </c>
      <c r="H31" s="65"/>
      <c r="I31" s="34">
        <f t="shared" si="0"/>
        <v>0</v>
      </c>
    </row>
    <row r="32" spans="1:9" s="35" customFormat="1" ht="21.75" customHeight="1" x14ac:dyDescent="0.25">
      <c r="A32" s="30" t="s">
        <v>32</v>
      </c>
      <c r="B32" s="31" t="s">
        <v>284</v>
      </c>
      <c r="C32" s="30" t="s">
        <v>285</v>
      </c>
      <c r="D32" s="61"/>
      <c r="E32" s="61"/>
      <c r="F32" s="32" t="s">
        <v>4</v>
      </c>
      <c r="G32" s="33">
        <v>2</v>
      </c>
      <c r="H32" s="65"/>
      <c r="I32" s="34">
        <f t="shared" si="0"/>
        <v>0</v>
      </c>
    </row>
    <row r="33" spans="1:9" s="35" customFormat="1" ht="21.75" customHeight="1" x14ac:dyDescent="0.25">
      <c r="A33" s="30" t="s">
        <v>33</v>
      </c>
      <c r="B33" s="31" t="s">
        <v>286</v>
      </c>
      <c r="C33" s="30" t="s">
        <v>287</v>
      </c>
      <c r="D33" s="61"/>
      <c r="E33" s="61"/>
      <c r="F33" s="32" t="s">
        <v>4</v>
      </c>
      <c r="G33" s="33">
        <v>2</v>
      </c>
      <c r="H33" s="65"/>
      <c r="I33" s="34">
        <f t="shared" si="0"/>
        <v>0</v>
      </c>
    </row>
    <row r="34" spans="1:9" s="35" customFormat="1" ht="21.75" customHeight="1" x14ac:dyDescent="0.25">
      <c r="A34" s="30" t="s">
        <v>34</v>
      </c>
      <c r="B34" s="31" t="s">
        <v>286</v>
      </c>
      <c r="C34" s="30" t="s">
        <v>288</v>
      </c>
      <c r="D34" s="61"/>
      <c r="E34" s="61"/>
      <c r="F34" s="32" t="s">
        <v>289</v>
      </c>
      <c r="G34" s="33">
        <v>2</v>
      </c>
      <c r="H34" s="65"/>
      <c r="I34" s="34">
        <f t="shared" si="0"/>
        <v>0</v>
      </c>
    </row>
    <row r="35" spans="1:9" s="35" customFormat="1" ht="21.75" customHeight="1" x14ac:dyDescent="0.25">
      <c r="A35" s="30" t="s">
        <v>35</v>
      </c>
      <c r="B35" s="31" t="s">
        <v>290</v>
      </c>
      <c r="C35" s="30" t="s">
        <v>291</v>
      </c>
      <c r="D35" s="61"/>
      <c r="E35" s="61"/>
      <c r="F35" s="32" t="s">
        <v>4</v>
      </c>
      <c r="G35" s="33">
        <v>2</v>
      </c>
      <c r="H35" s="65"/>
      <c r="I35" s="34">
        <f t="shared" si="0"/>
        <v>0</v>
      </c>
    </row>
    <row r="36" spans="1:9" s="35" customFormat="1" ht="21.75" customHeight="1" x14ac:dyDescent="0.25">
      <c r="A36" s="30" t="s">
        <v>36</v>
      </c>
      <c r="B36" s="31" t="s">
        <v>292</v>
      </c>
      <c r="C36" s="30" t="s">
        <v>293</v>
      </c>
      <c r="D36" s="61"/>
      <c r="E36" s="61"/>
      <c r="F36" s="32" t="s">
        <v>4</v>
      </c>
      <c r="G36" s="33">
        <v>2</v>
      </c>
      <c r="H36" s="65"/>
      <c r="I36" s="34">
        <f t="shared" si="0"/>
        <v>0</v>
      </c>
    </row>
    <row r="37" spans="1:9" s="35" customFormat="1" ht="21.75" customHeight="1" x14ac:dyDescent="0.25">
      <c r="A37" s="30" t="s">
        <v>37</v>
      </c>
      <c r="B37" s="31" t="s">
        <v>41</v>
      </c>
      <c r="C37" s="30" t="s">
        <v>42</v>
      </c>
      <c r="D37" s="61"/>
      <c r="E37" s="61"/>
      <c r="F37" s="32" t="s">
        <v>4</v>
      </c>
      <c r="G37" s="33">
        <v>2</v>
      </c>
      <c r="H37" s="65"/>
      <c r="I37" s="34">
        <f t="shared" si="0"/>
        <v>0</v>
      </c>
    </row>
    <row r="38" spans="1:9" s="35" customFormat="1" ht="21.75" customHeight="1" x14ac:dyDescent="0.25">
      <c r="A38" s="30" t="s">
        <v>38</v>
      </c>
      <c r="B38" s="31" t="s">
        <v>44</v>
      </c>
      <c r="C38" s="30" t="s">
        <v>45</v>
      </c>
      <c r="D38" s="61"/>
      <c r="E38" s="61"/>
      <c r="F38" s="32" t="s">
        <v>4</v>
      </c>
      <c r="G38" s="33">
        <v>2</v>
      </c>
      <c r="H38" s="65"/>
      <c r="I38" s="34">
        <f t="shared" si="0"/>
        <v>0</v>
      </c>
    </row>
    <row r="39" spans="1:9" s="35" customFormat="1" ht="21.75" customHeight="1" x14ac:dyDescent="0.25">
      <c r="A39" s="30" t="s">
        <v>39</v>
      </c>
      <c r="B39" s="31" t="s">
        <v>294</v>
      </c>
      <c r="C39" s="30" t="s">
        <v>295</v>
      </c>
      <c r="D39" s="61"/>
      <c r="E39" s="61"/>
      <c r="F39" s="32" t="s">
        <v>4</v>
      </c>
      <c r="G39" s="33">
        <v>36</v>
      </c>
      <c r="H39" s="65"/>
      <c r="I39" s="34">
        <f t="shared" si="0"/>
        <v>0</v>
      </c>
    </row>
    <row r="40" spans="1:9" s="35" customFormat="1" ht="21.75" customHeight="1" x14ac:dyDescent="0.25">
      <c r="A40" s="30" t="s">
        <v>40</v>
      </c>
      <c r="B40" s="31" t="s">
        <v>296</v>
      </c>
      <c r="C40" s="30" t="s">
        <v>297</v>
      </c>
      <c r="D40" s="61"/>
      <c r="E40" s="61"/>
      <c r="F40" s="32" t="s">
        <v>4</v>
      </c>
      <c r="G40" s="33">
        <v>30</v>
      </c>
      <c r="H40" s="65"/>
      <c r="I40" s="34">
        <f t="shared" si="0"/>
        <v>0</v>
      </c>
    </row>
    <row r="41" spans="1:9" s="35" customFormat="1" ht="21.75" customHeight="1" x14ac:dyDescent="0.25">
      <c r="A41" s="30" t="s">
        <v>43</v>
      </c>
      <c r="B41" s="31" t="s">
        <v>298</v>
      </c>
      <c r="C41" s="30" t="s">
        <v>299</v>
      </c>
      <c r="D41" s="61"/>
      <c r="E41" s="61"/>
      <c r="F41" s="32" t="s">
        <v>4</v>
      </c>
      <c r="G41" s="33">
        <v>12</v>
      </c>
      <c r="H41" s="65"/>
      <c r="I41" s="34">
        <f t="shared" si="0"/>
        <v>0</v>
      </c>
    </row>
    <row r="42" spans="1:9" s="35" customFormat="1" ht="21.75" customHeight="1" x14ac:dyDescent="0.25">
      <c r="A42" s="30" t="s">
        <v>46</v>
      </c>
      <c r="B42" s="31" t="s">
        <v>300</v>
      </c>
      <c r="C42" s="30" t="s">
        <v>301</v>
      </c>
      <c r="D42" s="61"/>
      <c r="E42" s="61"/>
      <c r="F42" s="32" t="s">
        <v>4</v>
      </c>
      <c r="G42" s="33">
        <v>36</v>
      </c>
      <c r="H42" s="65"/>
      <c r="I42" s="34">
        <f t="shared" si="0"/>
        <v>0</v>
      </c>
    </row>
    <row r="43" spans="1:9" s="35" customFormat="1" ht="21.75" customHeight="1" x14ac:dyDescent="0.25">
      <c r="A43" s="36" t="s">
        <v>47</v>
      </c>
      <c r="B43" s="37" t="s">
        <v>302</v>
      </c>
      <c r="C43" s="36" t="s">
        <v>303</v>
      </c>
      <c r="D43" s="62"/>
      <c r="E43" s="62"/>
      <c r="F43" s="38" t="s">
        <v>4</v>
      </c>
      <c r="G43" s="39">
        <v>38</v>
      </c>
      <c r="H43" s="67"/>
      <c r="I43" s="34">
        <f t="shared" si="0"/>
        <v>0</v>
      </c>
    </row>
    <row r="44" spans="1:9" s="35" customFormat="1" ht="21.75" customHeight="1" x14ac:dyDescent="0.25">
      <c r="A44" s="36" t="s">
        <v>48</v>
      </c>
      <c r="B44" s="37" t="s">
        <v>53</v>
      </c>
      <c r="C44" s="36" t="s">
        <v>54</v>
      </c>
      <c r="D44" s="62"/>
      <c r="E44" s="62"/>
      <c r="F44" s="38" t="s">
        <v>4</v>
      </c>
      <c r="G44" s="39">
        <v>4</v>
      </c>
      <c r="H44" s="67"/>
      <c r="I44" s="34">
        <f t="shared" si="0"/>
        <v>0</v>
      </c>
    </row>
    <row r="45" spans="1:9" s="35" customFormat="1" ht="21.75" customHeight="1" x14ac:dyDescent="0.25">
      <c r="A45" s="36" t="s">
        <v>49</v>
      </c>
      <c r="B45" s="37" t="s">
        <v>304</v>
      </c>
      <c r="C45" s="36" t="s">
        <v>305</v>
      </c>
      <c r="D45" s="62"/>
      <c r="E45" s="62"/>
      <c r="F45" s="38" t="s">
        <v>4</v>
      </c>
      <c r="G45" s="39">
        <v>4</v>
      </c>
      <c r="H45" s="67"/>
      <c r="I45" s="34">
        <f t="shared" si="0"/>
        <v>0</v>
      </c>
    </row>
    <row r="46" spans="1:9" s="35" customFormat="1" ht="21.75" customHeight="1" x14ac:dyDescent="0.25">
      <c r="A46" s="36" t="s">
        <v>50</v>
      </c>
      <c r="B46" s="37" t="s">
        <v>306</v>
      </c>
      <c r="C46" s="36" t="s">
        <v>651</v>
      </c>
      <c r="D46" s="62"/>
      <c r="E46" s="62"/>
      <c r="F46" s="38" t="s">
        <v>4</v>
      </c>
      <c r="G46" s="39">
        <v>2</v>
      </c>
      <c r="H46" s="67"/>
      <c r="I46" s="34">
        <f t="shared" si="0"/>
        <v>0</v>
      </c>
    </row>
    <row r="47" spans="1:9" s="35" customFormat="1" ht="21.75" customHeight="1" x14ac:dyDescent="0.25">
      <c r="A47" s="36" t="s">
        <v>51</v>
      </c>
      <c r="B47" s="37" t="s">
        <v>307</v>
      </c>
      <c r="C47" s="36" t="s">
        <v>308</v>
      </c>
      <c r="D47" s="62"/>
      <c r="E47" s="62"/>
      <c r="F47" s="38" t="s">
        <v>4</v>
      </c>
      <c r="G47" s="39">
        <v>4</v>
      </c>
      <c r="H47" s="67"/>
      <c r="I47" s="34">
        <f t="shared" si="0"/>
        <v>0</v>
      </c>
    </row>
    <row r="48" spans="1:9" s="35" customFormat="1" ht="21.75" customHeight="1" x14ac:dyDescent="0.25">
      <c r="A48" s="36" t="s">
        <v>52</v>
      </c>
      <c r="B48" s="37" t="s">
        <v>59</v>
      </c>
      <c r="C48" s="36" t="s">
        <v>60</v>
      </c>
      <c r="D48" s="62"/>
      <c r="E48" s="62"/>
      <c r="F48" s="38" t="s">
        <v>4</v>
      </c>
      <c r="G48" s="39">
        <v>2</v>
      </c>
      <c r="H48" s="67"/>
      <c r="I48" s="34">
        <f t="shared" si="0"/>
        <v>0</v>
      </c>
    </row>
    <row r="49" spans="1:10" s="35" customFormat="1" ht="21.75" customHeight="1" x14ac:dyDescent="0.25">
      <c r="A49" s="36" t="s">
        <v>55</v>
      </c>
      <c r="B49" s="37" t="s">
        <v>309</v>
      </c>
      <c r="C49" s="36" t="s">
        <v>310</v>
      </c>
      <c r="D49" s="62"/>
      <c r="E49" s="62"/>
      <c r="F49" s="38" t="s">
        <v>4</v>
      </c>
      <c r="G49" s="39">
        <v>2</v>
      </c>
      <c r="H49" s="67"/>
      <c r="I49" s="34">
        <f t="shared" si="0"/>
        <v>0</v>
      </c>
    </row>
    <row r="50" spans="1:10" s="35" customFormat="1" ht="21.75" customHeight="1" x14ac:dyDescent="0.25">
      <c r="A50" s="36" t="s">
        <v>56</v>
      </c>
      <c r="B50" s="37" t="s">
        <v>65</v>
      </c>
      <c r="C50" s="36" t="s">
        <v>66</v>
      </c>
      <c r="D50" s="62"/>
      <c r="E50" s="62"/>
      <c r="F50" s="38" t="s">
        <v>4</v>
      </c>
      <c r="G50" s="39">
        <v>2</v>
      </c>
      <c r="H50" s="67"/>
      <c r="I50" s="34">
        <f t="shared" si="0"/>
        <v>0</v>
      </c>
    </row>
    <row r="51" spans="1:10" s="35" customFormat="1" ht="21.75" customHeight="1" x14ac:dyDescent="0.25">
      <c r="A51" s="36" t="s">
        <v>57</v>
      </c>
      <c r="B51" s="37" t="s">
        <v>311</v>
      </c>
      <c r="C51" s="36" t="s">
        <v>312</v>
      </c>
      <c r="D51" s="62"/>
      <c r="E51" s="62"/>
      <c r="F51" s="38" t="s">
        <v>4</v>
      </c>
      <c r="G51" s="39">
        <v>4</v>
      </c>
      <c r="H51" s="67"/>
      <c r="I51" s="34">
        <f t="shared" si="0"/>
        <v>0</v>
      </c>
    </row>
    <row r="52" spans="1:10" s="35" customFormat="1" ht="21.75" customHeight="1" x14ac:dyDescent="0.25">
      <c r="A52" s="36" t="s">
        <v>58</v>
      </c>
      <c r="B52" s="37" t="s">
        <v>313</v>
      </c>
      <c r="C52" s="36" t="s">
        <v>314</v>
      </c>
      <c r="D52" s="62"/>
      <c r="E52" s="62"/>
      <c r="F52" s="38" t="s">
        <v>4</v>
      </c>
      <c r="G52" s="39">
        <v>4</v>
      </c>
      <c r="H52" s="67"/>
      <c r="I52" s="34">
        <f t="shared" si="0"/>
        <v>0</v>
      </c>
    </row>
    <row r="53" spans="1:10" s="35" customFormat="1" ht="21.75" customHeight="1" x14ac:dyDescent="0.25">
      <c r="A53" s="36" t="s">
        <v>61</v>
      </c>
      <c r="B53" s="37" t="s">
        <v>70</v>
      </c>
      <c r="C53" s="36" t="s">
        <v>71</v>
      </c>
      <c r="D53" s="62"/>
      <c r="E53" s="62"/>
      <c r="F53" s="38" t="s">
        <v>4</v>
      </c>
      <c r="G53" s="39">
        <v>2</v>
      </c>
      <c r="H53" s="67"/>
      <c r="I53" s="34">
        <f t="shared" si="0"/>
        <v>0</v>
      </c>
    </row>
    <row r="54" spans="1:10" s="35" customFormat="1" ht="21.75" customHeight="1" x14ac:dyDescent="0.25">
      <c r="A54" s="36" t="s">
        <v>62</v>
      </c>
      <c r="B54" s="37" t="s">
        <v>73</v>
      </c>
      <c r="C54" s="36" t="s">
        <v>74</v>
      </c>
      <c r="D54" s="62"/>
      <c r="E54" s="62"/>
      <c r="F54" s="38" t="s">
        <v>4</v>
      </c>
      <c r="G54" s="39">
        <v>2</v>
      </c>
      <c r="H54" s="67"/>
      <c r="I54" s="34">
        <f t="shared" si="0"/>
        <v>0</v>
      </c>
    </row>
    <row r="55" spans="1:10" s="35" customFormat="1" ht="21.75" customHeight="1" x14ac:dyDescent="0.25">
      <c r="A55" s="41" t="s">
        <v>63</v>
      </c>
      <c r="B55" s="42" t="s">
        <v>77</v>
      </c>
      <c r="C55" s="41" t="s">
        <v>660</v>
      </c>
      <c r="D55" s="63"/>
      <c r="E55" s="63"/>
      <c r="F55" s="43" t="s">
        <v>4</v>
      </c>
      <c r="G55" s="44">
        <v>2</v>
      </c>
      <c r="H55" s="68"/>
      <c r="I55" s="45">
        <f t="shared" si="0"/>
        <v>0</v>
      </c>
      <c r="J55" s="46"/>
    </row>
    <row r="56" spans="1:10" s="35" customFormat="1" ht="21.75" customHeight="1" x14ac:dyDescent="0.25">
      <c r="A56" s="36" t="s">
        <v>64</v>
      </c>
      <c r="B56" s="37" t="s">
        <v>316</v>
      </c>
      <c r="C56" s="36" t="s">
        <v>317</v>
      </c>
      <c r="D56" s="62"/>
      <c r="E56" s="62"/>
      <c r="F56" s="38" t="s">
        <v>4</v>
      </c>
      <c r="G56" s="39">
        <v>4</v>
      </c>
      <c r="H56" s="67"/>
      <c r="I56" s="34">
        <f t="shared" si="0"/>
        <v>0</v>
      </c>
    </row>
    <row r="57" spans="1:10" s="35" customFormat="1" ht="21.75" customHeight="1" x14ac:dyDescent="0.25">
      <c r="A57" s="36" t="s">
        <v>67</v>
      </c>
      <c r="B57" s="37" t="s">
        <v>199</v>
      </c>
      <c r="C57" s="36" t="s">
        <v>81</v>
      </c>
      <c r="D57" s="62"/>
      <c r="E57" s="62"/>
      <c r="F57" s="38" t="s">
        <v>4</v>
      </c>
      <c r="G57" s="39">
        <v>6</v>
      </c>
      <c r="H57" s="67"/>
      <c r="I57" s="34">
        <f t="shared" si="0"/>
        <v>0</v>
      </c>
    </row>
    <row r="58" spans="1:10" s="35" customFormat="1" ht="21.75" customHeight="1" x14ac:dyDescent="0.25">
      <c r="A58" s="36" t="s">
        <v>68</v>
      </c>
      <c r="B58" s="37" t="s">
        <v>712</v>
      </c>
      <c r="C58" s="36" t="s">
        <v>83</v>
      </c>
      <c r="D58" s="62"/>
      <c r="E58" s="62"/>
      <c r="F58" s="38" t="s">
        <v>4</v>
      </c>
      <c r="G58" s="39">
        <v>6</v>
      </c>
      <c r="H58" s="67"/>
      <c r="I58" s="34">
        <f t="shared" si="0"/>
        <v>0</v>
      </c>
    </row>
    <row r="59" spans="1:10" s="35" customFormat="1" ht="21.75" customHeight="1" x14ac:dyDescent="0.25">
      <c r="A59" s="36" t="s">
        <v>69</v>
      </c>
      <c r="B59" s="37" t="s">
        <v>319</v>
      </c>
      <c r="C59" s="36" t="s">
        <v>320</v>
      </c>
      <c r="D59" s="62"/>
      <c r="E59" s="62"/>
      <c r="F59" s="38" t="s">
        <v>138</v>
      </c>
      <c r="G59" s="39">
        <v>8</v>
      </c>
      <c r="H59" s="67"/>
      <c r="I59" s="34">
        <f t="shared" si="0"/>
        <v>0</v>
      </c>
    </row>
    <row r="60" spans="1:10" s="35" customFormat="1" ht="21.75" customHeight="1" x14ac:dyDescent="0.25">
      <c r="A60" s="36" t="s">
        <v>72</v>
      </c>
      <c r="B60" s="37" t="s">
        <v>86</v>
      </c>
      <c r="C60" s="36" t="s">
        <v>87</v>
      </c>
      <c r="D60" s="62"/>
      <c r="E60" s="62"/>
      <c r="F60" s="38" t="s">
        <v>4</v>
      </c>
      <c r="G60" s="39">
        <v>2</v>
      </c>
      <c r="H60" s="67"/>
      <c r="I60" s="34">
        <f t="shared" si="0"/>
        <v>0</v>
      </c>
    </row>
    <row r="61" spans="1:10" s="35" customFormat="1" ht="21.75" customHeight="1" x14ac:dyDescent="0.25">
      <c r="A61" s="36" t="s">
        <v>75</v>
      </c>
      <c r="B61" s="37" t="s">
        <v>321</v>
      </c>
      <c r="C61" s="36" t="s">
        <v>322</v>
      </c>
      <c r="D61" s="62"/>
      <c r="E61" s="62"/>
      <c r="F61" s="38" t="s">
        <v>4</v>
      </c>
      <c r="G61" s="39">
        <v>2</v>
      </c>
      <c r="H61" s="67"/>
      <c r="I61" s="34">
        <f t="shared" si="0"/>
        <v>0</v>
      </c>
    </row>
    <row r="62" spans="1:10" s="35" customFormat="1" ht="21.75" customHeight="1" x14ac:dyDescent="0.25">
      <c r="A62" s="36" t="s">
        <v>76</v>
      </c>
      <c r="B62" s="37" t="s">
        <v>323</v>
      </c>
      <c r="C62" s="36" t="s">
        <v>324</v>
      </c>
      <c r="D62" s="62"/>
      <c r="E62" s="62"/>
      <c r="F62" s="38" t="s">
        <v>4</v>
      </c>
      <c r="G62" s="39">
        <v>2</v>
      </c>
      <c r="H62" s="67"/>
      <c r="I62" s="34">
        <f t="shared" si="0"/>
        <v>0</v>
      </c>
    </row>
    <row r="63" spans="1:10" s="35" customFormat="1" ht="21.75" customHeight="1" x14ac:dyDescent="0.25">
      <c r="A63" s="47" t="s">
        <v>78</v>
      </c>
      <c r="B63" s="48" t="s">
        <v>325</v>
      </c>
      <c r="C63" s="47" t="s">
        <v>661</v>
      </c>
      <c r="D63" s="64"/>
      <c r="E63" s="64"/>
      <c r="F63" s="49" t="s">
        <v>4</v>
      </c>
      <c r="G63" s="50">
        <v>2</v>
      </c>
      <c r="H63" s="69"/>
      <c r="I63" s="34">
        <f t="shared" si="0"/>
        <v>0</v>
      </c>
      <c r="J63" s="51"/>
    </row>
    <row r="64" spans="1:10" s="35" customFormat="1" ht="21.75" customHeight="1" x14ac:dyDescent="0.25">
      <c r="A64" s="36" t="s">
        <v>79</v>
      </c>
      <c r="B64" s="37" t="s">
        <v>92</v>
      </c>
      <c r="C64" s="36" t="s">
        <v>93</v>
      </c>
      <c r="D64" s="62"/>
      <c r="E64" s="62"/>
      <c r="F64" s="38" t="s">
        <v>4</v>
      </c>
      <c r="G64" s="39">
        <v>2</v>
      </c>
      <c r="H64" s="66"/>
      <c r="I64" s="34">
        <f t="shared" si="0"/>
        <v>0</v>
      </c>
    </row>
    <row r="65" spans="1:9" s="35" customFormat="1" ht="21.75" customHeight="1" x14ac:dyDescent="0.25">
      <c r="A65" s="36" t="s">
        <v>80</v>
      </c>
      <c r="B65" s="37" t="s">
        <v>326</v>
      </c>
      <c r="C65" s="36" t="s">
        <v>327</v>
      </c>
      <c r="D65" s="62"/>
      <c r="E65" s="62"/>
      <c r="F65" s="38" t="s">
        <v>138</v>
      </c>
      <c r="G65" s="39">
        <v>4</v>
      </c>
      <c r="H65" s="67"/>
      <c r="I65" s="34">
        <f t="shared" si="0"/>
        <v>0</v>
      </c>
    </row>
    <row r="66" spans="1:9" s="35" customFormat="1" ht="21.75" customHeight="1" x14ac:dyDescent="0.25">
      <c r="A66" s="36" t="s">
        <v>82</v>
      </c>
      <c r="B66" s="37" t="s">
        <v>328</v>
      </c>
      <c r="C66" s="36" t="s">
        <v>329</v>
      </c>
      <c r="D66" s="62"/>
      <c r="E66" s="62"/>
      <c r="F66" s="38" t="s">
        <v>4</v>
      </c>
      <c r="G66" s="39">
        <v>4</v>
      </c>
      <c r="H66" s="67"/>
      <c r="I66" s="34">
        <f t="shared" si="0"/>
        <v>0</v>
      </c>
    </row>
    <row r="67" spans="1:9" s="35" customFormat="1" ht="21.75" customHeight="1" x14ac:dyDescent="0.25">
      <c r="A67" s="36" t="s">
        <v>84</v>
      </c>
      <c r="B67" s="37" t="s">
        <v>330</v>
      </c>
      <c r="C67" s="36" t="s">
        <v>331</v>
      </c>
      <c r="D67" s="62"/>
      <c r="E67" s="62"/>
      <c r="F67" s="38" t="s">
        <v>4</v>
      </c>
      <c r="G67" s="39">
        <v>4</v>
      </c>
      <c r="H67" s="67"/>
      <c r="I67" s="34">
        <f t="shared" si="0"/>
        <v>0</v>
      </c>
    </row>
    <row r="68" spans="1:9" s="35" customFormat="1" ht="21.75" customHeight="1" x14ac:dyDescent="0.25">
      <c r="A68" s="36" t="s">
        <v>85</v>
      </c>
      <c r="B68" s="37" t="s">
        <v>332</v>
      </c>
      <c r="C68" s="36" t="s">
        <v>333</v>
      </c>
      <c r="D68" s="62"/>
      <c r="E68" s="62"/>
      <c r="F68" s="38" t="s">
        <v>4</v>
      </c>
      <c r="G68" s="39">
        <v>2</v>
      </c>
      <c r="H68" s="67"/>
      <c r="I68" s="34">
        <f t="shared" si="0"/>
        <v>0</v>
      </c>
    </row>
    <row r="69" spans="1:9" s="35" customFormat="1" ht="21.75" customHeight="1" x14ac:dyDescent="0.25">
      <c r="A69" s="36" t="s">
        <v>88</v>
      </c>
      <c r="B69" s="37" t="s">
        <v>334</v>
      </c>
      <c r="C69" s="36" t="s">
        <v>297</v>
      </c>
      <c r="D69" s="62"/>
      <c r="E69" s="62"/>
      <c r="F69" s="38" t="s">
        <v>4</v>
      </c>
      <c r="G69" s="39">
        <v>4</v>
      </c>
      <c r="H69" s="67"/>
      <c r="I69" s="34">
        <f t="shared" si="0"/>
        <v>0</v>
      </c>
    </row>
    <row r="70" spans="1:9" s="35" customFormat="1" ht="21.75" customHeight="1" x14ac:dyDescent="0.25">
      <c r="A70" s="36" t="s">
        <v>89</v>
      </c>
      <c r="B70" s="37" t="s">
        <v>100</v>
      </c>
      <c r="C70" s="36" t="s">
        <v>101</v>
      </c>
      <c r="D70" s="62"/>
      <c r="E70" s="62"/>
      <c r="F70" s="38" t="s">
        <v>4</v>
      </c>
      <c r="G70" s="39">
        <v>4</v>
      </c>
      <c r="H70" s="67"/>
      <c r="I70" s="34">
        <f t="shared" si="0"/>
        <v>0</v>
      </c>
    </row>
    <row r="71" spans="1:9" s="35" customFormat="1" ht="21.75" customHeight="1" x14ac:dyDescent="0.25">
      <c r="A71" s="36" t="s">
        <v>90</v>
      </c>
      <c r="B71" s="37" t="s">
        <v>335</v>
      </c>
      <c r="C71" s="36" t="s">
        <v>336</v>
      </c>
      <c r="D71" s="62"/>
      <c r="E71" s="62"/>
      <c r="F71" s="38" t="s">
        <v>4</v>
      </c>
      <c r="G71" s="39">
        <v>8</v>
      </c>
      <c r="H71" s="67"/>
      <c r="I71" s="34">
        <f t="shared" si="0"/>
        <v>0</v>
      </c>
    </row>
    <row r="72" spans="1:9" s="35" customFormat="1" ht="21.75" customHeight="1" x14ac:dyDescent="0.25">
      <c r="A72" s="36" t="s">
        <v>91</v>
      </c>
      <c r="B72" s="37" t="s">
        <v>337</v>
      </c>
      <c r="C72" s="36" t="s">
        <v>338</v>
      </c>
      <c r="D72" s="62"/>
      <c r="E72" s="62"/>
      <c r="F72" s="38" t="s">
        <v>4</v>
      </c>
      <c r="G72" s="39">
        <v>4</v>
      </c>
      <c r="H72" s="67"/>
      <c r="I72" s="34">
        <f t="shared" ref="I72:I115" si="1">G72*H72</f>
        <v>0</v>
      </c>
    </row>
    <row r="73" spans="1:9" s="35" customFormat="1" ht="21.75" customHeight="1" x14ac:dyDescent="0.25">
      <c r="A73" s="36" t="s">
        <v>94</v>
      </c>
      <c r="B73" s="37" t="s">
        <v>105</v>
      </c>
      <c r="C73" s="36" t="s">
        <v>106</v>
      </c>
      <c r="D73" s="62"/>
      <c r="E73" s="62"/>
      <c r="F73" s="38" t="s">
        <v>4</v>
      </c>
      <c r="G73" s="39">
        <v>4</v>
      </c>
      <c r="H73" s="67"/>
      <c r="I73" s="34">
        <f t="shared" si="1"/>
        <v>0</v>
      </c>
    </row>
    <row r="74" spans="1:9" s="35" customFormat="1" ht="21.75" customHeight="1" x14ac:dyDescent="0.25">
      <c r="A74" s="36" t="s">
        <v>95</v>
      </c>
      <c r="B74" s="37" t="s">
        <v>339</v>
      </c>
      <c r="C74" s="36" t="s">
        <v>340</v>
      </c>
      <c r="D74" s="62"/>
      <c r="E74" s="62"/>
      <c r="F74" s="38" t="s">
        <v>4</v>
      </c>
      <c r="G74" s="39">
        <v>2</v>
      </c>
      <c r="H74" s="67"/>
      <c r="I74" s="34">
        <f t="shared" si="1"/>
        <v>0</v>
      </c>
    </row>
    <row r="75" spans="1:9" s="35" customFormat="1" ht="21.75" customHeight="1" x14ac:dyDescent="0.25">
      <c r="A75" s="36" t="s">
        <v>96</v>
      </c>
      <c r="B75" s="37" t="s">
        <v>341</v>
      </c>
      <c r="C75" s="36" t="s">
        <v>342</v>
      </c>
      <c r="D75" s="62"/>
      <c r="E75" s="62"/>
      <c r="F75" s="38" t="s">
        <v>4</v>
      </c>
      <c r="G75" s="39">
        <v>2</v>
      </c>
      <c r="H75" s="67"/>
      <c r="I75" s="34">
        <f t="shared" si="1"/>
        <v>0</v>
      </c>
    </row>
    <row r="76" spans="1:9" s="35" customFormat="1" ht="21.75" customHeight="1" x14ac:dyDescent="0.25">
      <c r="A76" s="36" t="s">
        <v>97</v>
      </c>
      <c r="B76" s="37" t="s">
        <v>343</v>
      </c>
      <c r="C76" s="36" t="s">
        <v>344</v>
      </c>
      <c r="D76" s="62"/>
      <c r="E76" s="62"/>
      <c r="F76" s="38" t="s">
        <v>4</v>
      </c>
      <c r="G76" s="39">
        <v>4</v>
      </c>
      <c r="H76" s="67"/>
      <c r="I76" s="34">
        <f t="shared" si="1"/>
        <v>0</v>
      </c>
    </row>
    <row r="77" spans="1:9" s="35" customFormat="1" ht="21.75" customHeight="1" x14ac:dyDescent="0.25">
      <c r="A77" s="36" t="s">
        <v>98</v>
      </c>
      <c r="B77" s="37" t="s">
        <v>345</v>
      </c>
      <c r="C77" s="36" t="s">
        <v>346</v>
      </c>
      <c r="D77" s="62"/>
      <c r="E77" s="62"/>
      <c r="F77" s="38" t="s">
        <v>4</v>
      </c>
      <c r="G77" s="39">
        <v>2</v>
      </c>
      <c r="H77" s="67"/>
      <c r="I77" s="34">
        <f t="shared" si="1"/>
        <v>0</v>
      </c>
    </row>
    <row r="78" spans="1:9" s="35" customFormat="1" ht="21.75" customHeight="1" x14ac:dyDescent="0.25">
      <c r="A78" s="36" t="s">
        <v>99</v>
      </c>
      <c r="B78" s="37" t="s">
        <v>112</v>
      </c>
      <c r="C78" s="36" t="s">
        <v>113</v>
      </c>
      <c r="D78" s="62"/>
      <c r="E78" s="62"/>
      <c r="F78" s="38" t="s">
        <v>4</v>
      </c>
      <c r="G78" s="39">
        <v>2</v>
      </c>
      <c r="H78" s="67"/>
      <c r="I78" s="34">
        <f t="shared" si="1"/>
        <v>0</v>
      </c>
    </row>
    <row r="79" spans="1:9" s="35" customFormat="1" ht="21.75" customHeight="1" x14ac:dyDescent="0.25">
      <c r="A79" s="36" t="s">
        <v>102</v>
      </c>
      <c r="B79" s="37" t="s">
        <v>347</v>
      </c>
      <c r="C79" s="36" t="s">
        <v>348</v>
      </c>
      <c r="D79" s="62"/>
      <c r="E79" s="62"/>
      <c r="F79" s="38" t="s">
        <v>4</v>
      </c>
      <c r="G79" s="39">
        <v>2</v>
      </c>
      <c r="H79" s="67"/>
      <c r="I79" s="34">
        <f t="shared" si="1"/>
        <v>0</v>
      </c>
    </row>
    <row r="80" spans="1:9" s="35" customFormat="1" ht="21.75" customHeight="1" x14ac:dyDescent="0.25">
      <c r="A80" s="36" t="s">
        <v>103</v>
      </c>
      <c r="B80" s="37" t="s">
        <v>349</v>
      </c>
      <c r="C80" s="36" t="s">
        <v>350</v>
      </c>
      <c r="D80" s="62"/>
      <c r="E80" s="62"/>
      <c r="F80" s="38" t="s">
        <v>4</v>
      </c>
      <c r="G80" s="39">
        <v>2</v>
      </c>
      <c r="H80" s="67"/>
      <c r="I80" s="34">
        <f t="shared" si="1"/>
        <v>0</v>
      </c>
    </row>
    <row r="81" spans="1:10" s="35" customFormat="1" ht="21.75" customHeight="1" x14ac:dyDescent="0.25">
      <c r="A81" s="41" t="s">
        <v>104</v>
      </c>
      <c r="B81" s="42" t="s">
        <v>119</v>
      </c>
      <c r="C81" s="41" t="s">
        <v>120</v>
      </c>
      <c r="D81" s="63"/>
      <c r="E81" s="63"/>
      <c r="F81" s="43" t="s">
        <v>4</v>
      </c>
      <c r="G81" s="44">
        <v>2</v>
      </c>
      <c r="H81" s="68"/>
      <c r="I81" s="45">
        <f t="shared" si="1"/>
        <v>0</v>
      </c>
      <c r="J81" s="46"/>
    </row>
    <row r="82" spans="1:10" s="35" customFormat="1" ht="21.75" customHeight="1" x14ac:dyDescent="0.25">
      <c r="A82" s="36" t="s">
        <v>107</v>
      </c>
      <c r="B82" s="37" t="s">
        <v>122</v>
      </c>
      <c r="C82" s="36" t="s">
        <v>123</v>
      </c>
      <c r="D82" s="62"/>
      <c r="E82" s="62"/>
      <c r="F82" s="38" t="s">
        <v>4</v>
      </c>
      <c r="G82" s="39">
        <v>2</v>
      </c>
      <c r="H82" s="67"/>
      <c r="I82" s="34">
        <f t="shared" si="1"/>
        <v>0</v>
      </c>
    </row>
    <row r="83" spans="1:10" s="35" customFormat="1" ht="21.75" customHeight="1" x14ac:dyDescent="0.25">
      <c r="A83" s="36" t="s">
        <v>108</v>
      </c>
      <c r="B83" s="37" t="s">
        <v>351</v>
      </c>
      <c r="C83" s="36" t="s">
        <v>352</v>
      </c>
      <c r="D83" s="62"/>
      <c r="E83" s="62"/>
      <c r="F83" s="38" t="s">
        <v>4</v>
      </c>
      <c r="G83" s="39">
        <v>2</v>
      </c>
      <c r="H83" s="67"/>
      <c r="I83" s="34">
        <f t="shared" si="1"/>
        <v>0</v>
      </c>
    </row>
    <row r="84" spans="1:10" s="35" customFormat="1" ht="21.75" customHeight="1" x14ac:dyDescent="0.25">
      <c r="A84" s="36" t="s">
        <v>109</v>
      </c>
      <c r="B84" s="37" t="s">
        <v>353</v>
      </c>
      <c r="C84" s="36" t="s">
        <v>354</v>
      </c>
      <c r="D84" s="62"/>
      <c r="E84" s="62"/>
      <c r="F84" s="38" t="s">
        <v>4</v>
      </c>
      <c r="G84" s="39">
        <v>2</v>
      </c>
      <c r="H84" s="67"/>
      <c r="I84" s="34">
        <f t="shared" si="1"/>
        <v>0</v>
      </c>
    </row>
    <row r="85" spans="1:10" s="35" customFormat="1" ht="21.75" customHeight="1" x14ac:dyDescent="0.25">
      <c r="A85" s="36" t="s">
        <v>110</v>
      </c>
      <c r="B85" s="37" t="s">
        <v>355</v>
      </c>
      <c r="C85" s="36" t="s">
        <v>356</v>
      </c>
      <c r="D85" s="62"/>
      <c r="E85" s="62"/>
      <c r="F85" s="38" t="s">
        <v>4</v>
      </c>
      <c r="G85" s="39">
        <v>2</v>
      </c>
      <c r="H85" s="67"/>
      <c r="I85" s="34">
        <f t="shared" si="1"/>
        <v>0</v>
      </c>
    </row>
    <row r="86" spans="1:10" s="35" customFormat="1" ht="21.75" customHeight="1" x14ac:dyDescent="0.25">
      <c r="A86" s="36" t="s">
        <v>111</v>
      </c>
      <c r="B86" s="37" t="s">
        <v>357</v>
      </c>
      <c r="C86" s="36" t="s">
        <v>358</v>
      </c>
      <c r="D86" s="62"/>
      <c r="E86" s="62"/>
      <c r="F86" s="38" t="s">
        <v>4</v>
      </c>
      <c r="G86" s="39">
        <v>2</v>
      </c>
      <c r="H86" s="67"/>
      <c r="I86" s="34">
        <f t="shared" si="1"/>
        <v>0</v>
      </c>
    </row>
    <row r="87" spans="1:10" s="35" customFormat="1" ht="21.75" customHeight="1" x14ac:dyDescent="0.25">
      <c r="A87" s="36" t="s">
        <v>114</v>
      </c>
      <c r="B87" s="37" t="s">
        <v>359</v>
      </c>
      <c r="C87" s="36" t="s">
        <v>360</v>
      </c>
      <c r="D87" s="62"/>
      <c r="E87" s="62"/>
      <c r="F87" s="38" t="s">
        <v>4</v>
      </c>
      <c r="G87" s="39">
        <v>4</v>
      </c>
      <c r="H87" s="67"/>
      <c r="I87" s="34">
        <f t="shared" si="1"/>
        <v>0</v>
      </c>
    </row>
    <row r="88" spans="1:10" s="35" customFormat="1" ht="21.75" customHeight="1" x14ac:dyDescent="0.25">
      <c r="A88" s="36" t="s">
        <v>115</v>
      </c>
      <c r="B88" s="37" t="s">
        <v>361</v>
      </c>
      <c r="C88" s="36" t="s">
        <v>362</v>
      </c>
      <c r="D88" s="62"/>
      <c r="E88" s="62"/>
      <c r="F88" s="38" t="s">
        <v>4</v>
      </c>
      <c r="G88" s="39">
        <v>4</v>
      </c>
      <c r="H88" s="67"/>
      <c r="I88" s="34">
        <f t="shared" si="1"/>
        <v>0</v>
      </c>
    </row>
    <row r="89" spans="1:10" s="35" customFormat="1" ht="21.75" customHeight="1" x14ac:dyDescent="0.25">
      <c r="A89" s="36" t="s">
        <v>116</v>
      </c>
      <c r="B89" s="37" t="s">
        <v>363</v>
      </c>
      <c r="C89" s="36" t="s">
        <v>364</v>
      </c>
      <c r="D89" s="62"/>
      <c r="E89" s="62"/>
      <c r="F89" s="38" t="s">
        <v>4</v>
      </c>
      <c r="G89" s="39">
        <v>2</v>
      </c>
      <c r="H89" s="67"/>
      <c r="I89" s="34">
        <f t="shared" si="1"/>
        <v>0</v>
      </c>
    </row>
    <row r="90" spans="1:10" s="35" customFormat="1" ht="21.75" customHeight="1" x14ac:dyDescent="0.25">
      <c r="A90" s="36" t="s">
        <v>117</v>
      </c>
      <c r="B90" s="37" t="s">
        <v>365</v>
      </c>
      <c r="C90" s="36" t="s">
        <v>28</v>
      </c>
      <c r="D90" s="62"/>
      <c r="E90" s="62"/>
      <c r="F90" s="38" t="s">
        <v>4</v>
      </c>
      <c r="G90" s="39">
        <v>4</v>
      </c>
      <c r="H90" s="67"/>
      <c r="I90" s="34">
        <f t="shared" si="1"/>
        <v>0</v>
      </c>
    </row>
    <row r="91" spans="1:10" s="35" customFormat="1" ht="21.75" customHeight="1" x14ac:dyDescent="0.25">
      <c r="A91" s="36" t="s">
        <v>118</v>
      </c>
      <c r="B91" s="37" t="s">
        <v>366</v>
      </c>
      <c r="C91" s="36" t="s">
        <v>14</v>
      </c>
      <c r="D91" s="62"/>
      <c r="E91" s="62"/>
      <c r="F91" s="38" t="s">
        <v>4</v>
      </c>
      <c r="G91" s="39">
        <v>2</v>
      </c>
      <c r="H91" s="67"/>
      <c r="I91" s="34">
        <f t="shared" si="1"/>
        <v>0</v>
      </c>
    </row>
    <row r="92" spans="1:10" s="35" customFormat="1" ht="21.75" customHeight="1" x14ac:dyDescent="0.25">
      <c r="A92" s="36" t="s">
        <v>121</v>
      </c>
      <c r="B92" s="37" t="s">
        <v>134</v>
      </c>
      <c r="C92" s="36" t="s">
        <v>367</v>
      </c>
      <c r="D92" s="62"/>
      <c r="E92" s="62"/>
      <c r="F92" s="38" t="s">
        <v>138</v>
      </c>
      <c r="G92" s="39">
        <v>2</v>
      </c>
      <c r="H92" s="67"/>
      <c r="I92" s="34">
        <f t="shared" si="1"/>
        <v>0</v>
      </c>
    </row>
    <row r="93" spans="1:10" s="35" customFormat="1" ht="21.75" customHeight="1" x14ac:dyDescent="0.25">
      <c r="A93" s="36" t="s">
        <v>124</v>
      </c>
      <c r="B93" s="37" t="s">
        <v>368</v>
      </c>
      <c r="C93" s="36" t="s">
        <v>369</v>
      </c>
      <c r="D93" s="62"/>
      <c r="E93" s="62"/>
      <c r="F93" s="38" t="s">
        <v>4</v>
      </c>
      <c r="G93" s="39">
        <v>2</v>
      </c>
      <c r="H93" s="67"/>
      <c r="I93" s="34">
        <f t="shared" si="1"/>
        <v>0</v>
      </c>
    </row>
    <row r="94" spans="1:10" s="35" customFormat="1" ht="21.75" customHeight="1" x14ac:dyDescent="0.25">
      <c r="A94" s="47" t="s">
        <v>125</v>
      </c>
      <c r="B94" s="48" t="s">
        <v>137</v>
      </c>
      <c r="C94" s="47" t="s">
        <v>487</v>
      </c>
      <c r="D94" s="64"/>
      <c r="E94" s="64"/>
      <c r="F94" s="49" t="s">
        <v>138</v>
      </c>
      <c r="G94" s="50">
        <v>2</v>
      </c>
      <c r="H94" s="69"/>
      <c r="I94" s="34">
        <f t="shared" si="1"/>
        <v>0</v>
      </c>
    </row>
    <row r="95" spans="1:10" s="35" customFormat="1" ht="21.75" customHeight="1" x14ac:dyDescent="0.25">
      <c r="A95" s="41" t="s">
        <v>126</v>
      </c>
      <c r="B95" s="42" t="s">
        <v>137</v>
      </c>
      <c r="C95" s="41" t="s">
        <v>665</v>
      </c>
      <c r="D95" s="63"/>
      <c r="E95" s="63"/>
      <c r="F95" s="43" t="s">
        <v>138</v>
      </c>
      <c r="G95" s="44">
        <v>2</v>
      </c>
      <c r="H95" s="68"/>
      <c r="I95" s="45">
        <f t="shared" si="1"/>
        <v>0</v>
      </c>
      <c r="J95" s="46"/>
    </row>
    <row r="96" spans="1:10" s="35" customFormat="1" ht="21.75" customHeight="1" x14ac:dyDescent="0.25">
      <c r="A96" s="36" t="s">
        <v>127</v>
      </c>
      <c r="B96" s="37" t="s">
        <v>370</v>
      </c>
      <c r="C96" s="36" t="s">
        <v>371</v>
      </c>
      <c r="D96" s="62"/>
      <c r="E96" s="62"/>
      <c r="F96" s="38" t="s">
        <v>138</v>
      </c>
      <c r="G96" s="39">
        <v>4</v>
      </c>
      <c r="H96" s="67"/>
      <c r="I96" s="34">
        <f t="shared" si="1"/>
        <v>0</v>
      </c>
    </row>
    <row r="97" spans="1:9" s="35" customFormat="1" ht="21.75" customHeight="1" x14ac:dyDescent="0.25">
      <c r="A97" s="36" t="s">
        <v>128</v>
      </c>
      <c r="B97" s="37" t="s">
        <v>372</v>
      </c>
      <c r="C97" s="36" t="s">
        <v>373</v>
      </c>
      <c r="D97" s="62"/>
      <c r="E97" s="62"/>
      <c r="F97" s="38" t="s">
        <v>138</v>
      </c>
      <c r="G97" s="39">
        <v>4</v>
      </c>
      <c r="H97" s="67"/>
      <c r="I97" s="34">
        <f t="shared" si="1"/>
        <v>0</v>
      </c>
    </row>
    <row r="98" spans="1:9" s="35" customFormat="1" ht="21.75" customHeight="1" x14ac:dyDescent="0.25">
      <c r="A98" s="36" t="s">
        <v>129</v>
      </c>
      <c r="B98" s="37" t="s">
        <v>374</v>
      </c>
      <c r="C98" s="36" t="s">
        <v>375</v>
      </c>
      <c r="D98" s="62"/>
      <c r="E98" s="62"/>
      <c r="F98" s="38" t="s">
        <v>4</v>
      </c>
      <c r="G98" s="39">
        <v>2</v>
      </c>
      <c r="H98" s="67"/>
      <c r="I98" s="34">
        <f t="shared" si="1"/>
        <v>0</v>
      </c>
    </row>
    <row r="99" spans="1:9" s="35" customFormat="1" ht="21.75" customHeight="1" x14ac:dyDescent="0.25">
      <c r="A99" s="36" t="s">
        <v>130</v>
      </c>
      <c r="B99" s="37" t="s">
        <v>376</v>
      </c>
      <c r="C99" s="36" t="s">
        <v>12</v>
      </c>
      <c r="D99" s="62"/>
      <c r="E99" s="62"/>
      <c r="F99" s="38" t="s">
        <v>4</v>
      </c>
      <c r="G99" s="39">
        <v>2</v>
      </c>
      <c r="H99" s="67"/>
      <c r="I99" s="34">
        <f t="shared" si="1"/>
        <v>0</v>
      </c>
    </row>
    <row r="100" spans="1:9" s="35" customFormat="1" ht="21.75" customHeight="1" x14ac:dyDescent="0.25">
      <c r="A100" s="36" t="s">
        <v>131</v>
      </c>
      <c r="B100" s="37" t="s">
        <v>377</v>
      </c>
      <c r="C100" s="36" t="s">
        <v>378</v>
      </c>
      <c r="D100" s="62"/>
      <c r="E100" s="62"/>
      <c r="F100" s="38" t="s">
        <v>4</v>
      </c>
      <c r="G100" s="39">
        <v>2</v>
      </c>
      <c r="H100" s="67"/>
      <c r="I100" s="34">
        <f t="shared" si="1"/>
        <v>0</v>
      </c>
    </row>
    <row r="101" spans="1:9" s="35" customFormat="1" ht="21.75" customHeight="1" x14ac:dyDescent="0.25">
      <c r="A101" s="36" t="s">
        <v>132</v>
      </c>
      <c r="B101" s="37" t="s">
        <v>379</v>
      </c>
      <c r="C101" s="36" t="s">
        <v>380</v>
      </c>
      <c r="D101" s="62"/>
      <c r="E101" s="62"/>
      <c r="F101" s="38" t="s">
        <v>4</v>
      </c>
      <c r="G101" s="39">
        <v>4</v>
      </c>
      <c r="H101" s="67"/>
      <c r="I101" s="34">
        <f t="shared" si="1"/>
        <v>0</v>
      </c>
    </row>
    <row r="102" spans="1:9" s="35" customFormat="1" ht="21.75" customHeight="1" x14ac:dyDescent="0.25">
      <c r="A102" s="36" t="s">
        <v>133</v>
      </c>
      <c r="B102" s="37" t="s">
        <v>381</v>
      </c>
      <c r="C102" s="36" t="s">
        <v>382</v>
      </c>
      <c r="D102" s="62"/>
      <c r="E102" s="62"/>
      <c r="F102" s="38" t="s">
        <v>4</v>
      </c>
      <c r="G102" s="39">
        <v>4</v>
      </c>
      <c r="H102" s="67"/>
      <c r="I102" s="34">
        <f t="shared" si="1"/>
        <v>0</v>
      </c>
    </row>
    <row r="103" spans="1:9" s="35" customFormat="1" ht="21.75" customHeight="1" x14ac:dyDescent="0.25">
      <c r="A103" s="36" t="s">
        <v>135</v>
      </c>
      <c r="B103" s="37" t="s">
        <v>383</v>
      </c>
      <c r="C103" s="36" t="s">
        <v>384</v>
      </c>
      <c r="D103" s="62"/>
      <c r="E103" s="62"/>
      <c r="F103" s="38" t="s">
        <v>4</v>
      </c>
      <c r="G103" s="39">
        <v>2</v>
      </c>
      <c r="H103" s="67"/>
      <c r="I103" s="34">
        <f t="shared" si="1"/>
        <v>0</v>
      </c>
    </row>
    <row r="104" spans="1:9" s="35" customFormat="1" ht="21.75" customHeight="1" x14ac:dyDescent="0.25">
      <c r="A104" s="36" t="s">
        <v>136</v>
      </c>
      <c r="B104" s="37" t="s">
        <v>385</v>
      </c>
      <c r="C104" s="36" t="s">
        <v>386</v>
      </c>
      <c r="D104" s="62"/>
      <c r="E104" s="62"/>
      <c r="F104" s="38" t="s">
        <v>4</v>
      </c>
      <c r="G104" s="39">
        <v>2</v>
      </c>
      <c r="H104" s="67"/>
      <c r="I104" s="34">
        <f t="shared" si="1"/>
        <v>0</v>
      </c>
    </row>
    <row r="105" spans="1:9" s="35" customFormat="1" ht="21.75" customHeight="1" x14ac:dyDescent="0.25">
      <c r="A105" s="36" t="s">
        <v>139</v>
      </c>
      <c r="B105" s="37" t="s">
        <v>387</v>
      </c>
      <c r="C105" s="36" t="s">
        <v>388</v>
      </c>
      <c r="D105" s="62"/>
      <c r="E105" s="62"/>
      <c r="F105" s="38" t="s">
        <v>4</v>
      </c>
      <c r="G105" s="39">
        <v>4</v>
      </c>
      <c r="H105" s="67"/>
      <c r="I105" s="34">
        <f t="shared" si="1"/>
        <v>0</v>
      </c>
    </row>
    <row r="106" spans="1:9" s="35" customFormat="1" ht="21.75" customHeight="1" x14ac:dyDescent="0.25">
      <c r="A106" s="36" t="s">
        <v>140</v>
      </c>
      <c r="B106" s="37" t="s">
        <v>150</v>
      </c>
      <c r="C106" s="36" t="s">
        <v>151</v>
      </c>
      <c r="D106" s="62"/>
      <c r="E106" s="62"/>
      <c r="F106" s="38" t="s">
        <v>4</v>
      </c>
      <c r="G106" s="39">
        <v>2</v>
      </c>
      <c r="H106" s="67"/>
      <c r="I106" s="34">
        <f t="shared" si="1"/>
        <v>0</v>
      </c>
    </row>
    <row r="107" spans="1:9" s="35" customFormat="1" ht="21.75" customHeight="1" x14ac:dyDescent="0.25">
      <c r="A107" s="36" t="s">
        <v>141</v>
      </c>
      <c r="B107" s="37" t="s">
        <v>389</v>
      </c>
      <c r="C107" s="36" t="s">
        <v>390</v>
      </c>
      <c r="D107" s="62"/>
      <c r="E107" s="62"/>
      <c r="F107" s="38" t="s">
        <v>4</v>
      </c>
      <c r="G107" s="39">
        <v>2</v>
      </c>
      <c r="H107" s="67"/>
      <c r="I107" s="34">
        <f t="shared" si="1"/>
        <v>0</v>
      </c>
    </row>
    <row r="108" spans="1:9" s="35" customFormat="1" ht="21.75" customHeight="1" x14ac:dyDescent="0.25">
      <c r="A108" s="36" t="s">
        <v>142</v>
      </c>
      <c r="B108" s="37" t="s">
        <v>604</v>
      </c>
      <c r="C108" s="36" t="s">
        <v>605</v>
      </c>
      <c r="D108" s="62"/>
      <c r="E108" s="62"/>
      <c r="F108" s="38" t="s">
        <v>4</v>
      </c>
      <c r="G108" s="39">
        <v>2</v>
      </c>
      <c r="H108" s="67"/>
      <c r="I108" s="34">
        <f t="shared" si="1"/>
        <v>0</v>
      </c>
    </row>
    <row r="109" spans="1:9" s="35" customFormat="1" ht="21.75" customHeight="1" x14ac:dyDescent="0.25">
      <c r="A109" s="36" t="s">
        <v>143</v>
      </c>
      <c r="B109" s="37" t="s">
        <v>391</v>
      </c>
      <c r="C109" s="36" t="s">
        <v>392</v>
      </c>
      <c r="D109" s="62"/>
      <c r="E109" s="62"/>
      <c r="F109" s="38" t="s">
        <v>4</v>
      </c>
      <c r="G109" s="39">
        <v>2</v>
      </c>
      <c r="H109" s="67"/>
      <c r="I109" s="34">
        <f t="shared" si="1"/>
        <v>0</v>
      </c>
    </row>
    <row r="110" spans="1:9" s="35" customFormat="1" ht="21.75" customHeight="1" x14ac:dyDescent="0.25">
      <c r="A110" s="36" t="s">
        <v>144</v>
      </c>
      <c r="B110" s="37" t="s">
        <v>393</v>
      </c>
      <c r="C110" s="36" t="s">
        <v>394</v>
      </c>
      <c r="D110" s="62"/>
      <c r="E110" s="62"/>
      <c r="F110" s="38" t="s">
        <v>4</v>
      </c>
      <c r="G110" s="39">
        <v>2</v>
      </c>
      <c r="H110" s="67"/>
      <c r="I110" s="34">
        <f t="shared" si="1"/>
        <v>0</v>
      </c>
    </row>
    <row r="111" spans="1:9" s="35" customFormat="1" ht="21.75" customHeight="1" x14ac:dyDescent="0.25">
      <c r="A111" s="36" t="s">
        <v>145</v>
      </c>
      <c r="B111" s="37" t="s">
        <v>212</v>
      </c>
      <c r="C111" s="36" t="s">
        <v>395</v>
      </c>
      <c r="D111" s="62"/>
      <c r="E111" s="62"/>
      <c r="F111" s="38" t="s">
        <v>4</v>
      </c>
      <c r="G111" s="39">
        <v>2</v>
      </c>
      <c r="H111" s="67"/>
      <c r="I111" s="34">
        <f t="shared" si="1"/>
        <v>0</v>
      </c>
    </row>
    <row r="112" spans="1:9" s="35" customFormat="1" ht="21.75" customHeight="1" x14ac:dyDescent="0.25">
      <c r="A112" s="36" t="s">
        <v>146</v>
      </c>
      <c r="B112" s="37" t="s">
        <v>152</v>
      </c>
      <c r="C112" s="36" t="s">
        <v>153</v>
      </c>
      <c r="D112" s="62"/>
      <c r="E112" s="62"/>
      <c r="F112" s="38" t="s">
        <v>4</v>
      </c>
      <c r="G112" s="39">
        <v>2</v>
      </c>
      <c r="H112" s="67"/>
      <c r="I112" s="34">
        <f t="shared" si="1"/>
        <v>0</v>
      </c>
    </row>
    <row r="113" spans="1:9" s="35" customFormat="1" ht="21.75" customHeight="1" x14ac:dyDescent="0.25">
      <c r="A113" s="36" t="s">
        <v>147</v>
      </c>
      <c r="B113" s="37" t="s">
        <v>396</v>
      </c>
      <c r="C113" s="36" t="s">
        <v>397</v>
      </c>
      <c r="D113" s="62"/>
      <c r="E113" s="62"/>
      <c r="F113" s="38" t="s">
        <v>4</v>
      </c>
      <c r="G113" s="39">
        <v>2</v>
      </c>
      <c r="H113" s="67"/>
      <c r="I113" s="34">
        <f t="shared" si="1"/>
        <v>0</v>
      </c>
    </row>
    <row r="114" spans="1:9" s="35" customFormat="1" ht="21.75" customHeight="1" x14ac:dyDescent="0.25">
      <c r="A114" s="36" t="s">
        <v>148</v>
      </c>
      <c r="B114" s="37" t="s">
        <v>398</v>
      </c>
      <c r="C114" s="36" t="s">
        <v>399</v>
      </c>
      <c r="D114" s="62"/>
      <c r="E114" s="62"/>
      <c r="F114" s="38" t="s">
        <v>4</v>
      </c>
      <c r="G114" s="39">
        <v>2</v>
      </c>
      <c r="H114" s="67"/>
      <c r="I114" s="34">
        <f t="shared" si="1"/>
        <v>0</v>
      </c>
    </row>
    <row r="115" spans="1:9" s="35" customFormat="1" ht="21.75" customHeight="1" x14ac:dyDescent="0.25">
      <c r="A115" s="36" t="s">
        <v>149</v>
      </c>
      <c r="B115" s="37" t="s">
        <v>401</v>
      </c>
      <c r="C115" s="36" t="s">
        <v>402</v>
      </c>
      <c r="D115" s="62"/>
      <c r="E115" s="62"/>
      <c r="F115" s="38" t="s">
        <v>4</v>
      </c>
      <c r="G115" s="39">
        <v>4</v>
      </c>
      <c r="H115" s="67"/>
      <c r="I115" s="34">
        <f t="shared" si="1"/>
        <v>0</v>
      </c>
    </row>
    <row r="116" spans="1:9" s="58" customFormat="1" ht="24" customHeight="1" x14ac:dyDescent="0.25">
      <c r="A116" s="52"/>
      <c r="B116" s="53"/>
      <c r="C116" s="54"/>
      <c r="D116" s="54"/>
      <c r="E116" s="54"/>
      <c r="F116" s="52"/>
      <c r="G116" s="55"/>
      <c r="H116" s="56" t="s">
        <v>721</v>
      </c>
      <c r="I116" s="57">
        <f>SUM(I14:I115)</f>
        <v>0</v>
      </c>
    </row>
    <row r="117" spans="1:9" ht="18" customHeight="1" x14ac:dyDescent="0.25"/>
  </sheetData>
  <sheetProtection algorithmName="SHA-512" hashValue="V0fIv4mrIRmh7/V6Oj2ecHCRd2DEIoIdteqI5q1C+//8QCADBinY3wJwqJwkqYnWpd+mvPuv2KTlmAcYHGy6UA==" saltValue="RWSh0VA7GOWSeq+khmL4IA==" spinCount="100000" sheet="1" objects="1" scenarios="1" selectLockedCells="1"/>
  <mergeCells count="8">
    <mergeCell ref="H11:H12"/>
    <mergeCell ref="I11:I12"/>
    <mergeCell ref="A11:A12"/>
    <mergeCell ref="B11:B12"/>
    <mergeCell ref="C11:C12"/>
    <mergeCell ref="D11:E11"/>
    <mergeCell ref="F11:F12"/>
    <mergeCell ref="G11:G1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ignoredErrors>
    <ignoredError sqref="C14:C115 A14:A1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zoomScale="90" zoomScaleNormal="90" workbookViewId="0">
      <selection activeCell="H15" sqref="H15"/>
    </sheetView>
  </sheetViews>
  <sheetFormatPr defaultRowHeight="15.75" x14ac:dyDescent="0.25"/>
  <cols>
    <col min="1" max="1" width="6.42578125" style="23" customWidth="1"/>
    <col min="2" max="2" width="48.140625" style="23" bestFit="1" customWidth="1"/>
    <col min="3" max="3" width="16.42578125" style="59" customWidth="1"/>
    <col min="4" max="4" width="17.85546875" style="59" customWidth="1"/>
    <col min="5" max="5" width="16.42578125" style="59" customWidth="1"/>
    <col min="6" max="6" width="8.7109375" style="23" customWidth="1"/>
    <col min="7" max="7" width="10.42578125" style="60" customWidth="1"/>
    <col min="8" max="9" width="15.42578125" style="23" customWidth="1"/>
    <col min="10" max="10" width="42.7109375" style="23" customWidth="1"/>
    <col min="11" max="16384" width="9.140625" style="23"/>
  </cols>
  <sheetData>
    <row r="1" spans="1:11" s="19" customFormat="1" ht="24" customHeight="1" x14ac:dyDescent="0.25">
      <c r="A1" s="15" t="s">
        <v>249</v>
      </c>
      <c r="B1" s="16"/>
      <c r="C1" s="17"/>
      <c r="D1" s="17"/>
      <c r="E1" s="17"/>
      <c r="F1" s="17"/>
      <c r="G1" s="17"/>
      <c r="H1" s="17"/>
      <c r="I1" s="17"/>
      <c r="J1" s="18"/>
      <c r="K1" s="18"/>
    </row>
    <row r="2" spans="1:11" s="19" customFormat="1" x14ac:dyDescent="0.25">
      <c r="A2" s="94" t="s">
        <v>722</v>
      </c>
      <c r="B2" s="94"/>
      <c r="C2" s="95"/>
      <c r="D2" s="95"/>
      <c r="E2" s="95"/>
      <c r="F2" s="96"/>
      <c r="G2" s="96"/>
      <c r="H2" s="96"/>
      <c r="I2" s="96"/>
      <c r="J2" s="96"/>
      <c r="K2" s="18"/>
    </row>
    <row r="3" spans="1:11" s="19" customFormat="1" x14ac:dyDescent="0.25">
      <c r="A3" s="94" t="s">
        <v>723</v>
      </c>
      <c r="B3" s="94"/>
      <c r="C3" s="95"/>
      <c r="D3" s="95"/>
      <c r="E3" s="95"/>
      <c r="F3" s="96"/>
      <c r="G3" s="58"/>
      <c r="H3" s="58"/>
      <c r="I3" s="58"/>
      <c r="J3" s="18"/>
      <c r="K3" s="18"/>
    </row>
    <row r="4" spans="1:11" s="19" customFormat="1" x14ac:dyDescent="0.25">
      <c r="A4" s="94" t="s">
        <v>724</v>
      </c>
      <c r="B4" s="94"/>
      <c r="C4" s="95"/>
      <c r="D4" s="95"/>
      <c r="E4" s="95"/>
      <c r="F4" s="96"/>
      <c r="G4" s="58"/>
      <c r="H4" s="58"/>
      <c r="I4" s="58"/>
      <c r="J4" s="18"/>
      <c r="K4" s="18"/>
    </row>
    <row r="5" spans="1:11" s="19" customFormat="1" x14ac:dyDescent="0.25">
      <c r="A5" s="94" t="s">
        <v>725</v>
      </c>
      <c r="B5" s="94"/>
      <c r="C5" s="95"/>
      <c r="D5" s="95"/>
      <c r="E5" s="95"/>
      <c r="F5" s="96"/>
      <c r="G5" s="17"/>
      <c r="H5" s="17"/>
      <c r="I5" s="17"/>
      <c r="J5" s="18"/>
      <c r="K5" s="18"/>
    </row>
    <row r="6" spans="1:11" s="19" customFormat="1" x14ac:dyDescent="0.25">
      <c r="A6" s="94" t="s">
        <v>726</v>
      </c>
      <c r="B6" s="94"/>
      <c r="C6" s="95"/>
      <c r="D6" s="95"/>
      <c r="E6" s="95"/>
      <c r="F6" s="96"/>
      <c r="G6" s="17"/>
      <c r="H6" s="17"/>
      <c r="I6" s="17"/>
      <c r="J6" s="18"/>
      <c r="K6" s="18"/>
    </row>
    <row r="7" spans="1:11" s="19" customFormat="1" x14ac:dyDescent="0.25">
      <c r="A7" s="94" t="s">
        <v>727</v>
      </c>
      <c r="B7" s="94"/>
      <c r="C7" s="95"/>
      <c r="D7" s="95"/>
      <c r="E7" s="95"/>
      <c r="F7" s="96"/>
      <c r="G7" s="17"/>
      <c r="H7" s="17"/>
      <c r="I7" s="17"/>
      <c r="J7" s="18"/>
      <c r="K7" s="18"/>
    </row>
    <row r="8" spans="1:11" s="19" customFormat="1" x14ac:dyDescent="0.25">
      <c r="A8" s="94" t="s">
        <v>728</v>
      </c>
      <c r="B8" s="94"/>
      <c r="C8" s="95"/>
      <c r="D8" s="95"/>
      <c r="E8" s="95"/>
      <c r="F8" s="96"/>
      <c r="G8" s="17"/>
      <c r="H8" s="17"/>
      <c r="I8" s="17"/>
      <c r="J8" s="18"/>
      <c r="K8" s="18"/>
    </row>
    <row r="9" spans="1:11" x14ac:dyDescent="0.25">
      <c r="B9" s="59"/>
      <c r="G9" s="23"/>
    </row>
    <row r="10" spans="1:11" x14ac:dyDescent="0.25">
      <c r="A10" s="20" t="s">
        <v>684</v>
      </c>
      <c r="B10" s="21"/>
      <c r="C10" s="22"/>
      <c r="D10" s="22"/>
      <c r="E10" s="22"/>
      <c r="G10" s="24"/>
      <c r="H10" s="25"/>
      <c r="I10" s="25"/>
    </row>
    <row r="11" spans="1:11" s="26" customFormat="1" ht="25.5" customHeight="1" x14ac:dyDescent="0.25">
      <c r="A11" s="135" t="s">
        <v>261</v>
      </c>
      <c r="B11" s="135" t="s">
        <v>262</v>
      </c>
      <c r="C11" s="137" t="s">
        <v>666</v>
      </c>
      <c r="D11" s="139" t="s">
        <v>667</v>
      </c>
      <c r="E11" s="140"/>
      <c r="F11" s="135" t="s">
        <v>263</v>
      </c>
      <c r="G11" s="137" t="s">
        <v>669</v>
      </c>
      <c r="H11" s="133" t="s">
        <v>670</v>
      </c>
      <c r="I11" s="133" t="s">
        <v>720</v>
      </c>
    </row>
    <row r="12" spans="1:11" s="26" customFormat="1" ht="63" x14ac:dyDescent="0.25">
      <c r="A12" s="136"/>
      <c r="B12" s="136"/>
      <c r="C12" s="138"/>
      <c r="D12" s="27" t="s">
        <v>673</v>
      </c>
      <c r="E12" s="27" t="s">
        <v>668</v>
      </c>
      <c r="F12" s="136"/>
      <c r="G12" s="138"/>
      <c r="H12" s="134"/>
      <c r="I12" s="134"/>
    </row>
    <row r="13" spans="1:11" s="26" customFormat="1" x14ac:dyDescent="0.25">
      <c r="A13" s="28">
        <v>0</v>
      </c>
      <c r="B13" s="28">
        <v>1</v>
      </c>
      <c r="C13" s="27">
        <v>2</v>
      </c>
      <c r="D13" s="27">
        <v>3</v>
      </c>
      <c r="E13" s="27">
        <v>4</v>
      </c>
      <c r="F13" s="28">
        <v>5</v>
      </c>
      <c r="G13" s="27">
        <v>6</v>
      </c>
      <c r="H13" s="29">
        <v>7</v>
      </c>
      <c r="I13" s="29" t="s">
        <v>671</v>
      </c>
    </row>
    <row r="14" spans="1:11" s="35" customFormat="1" ht="21.75" customHeight="1" x14ac:dyDescent="0.25">
      <c r="A14" s="36" t="s">
        <v>0</v>
      </c>
      <c r="B14" s="37" t="s">
        <v>403</v>
      </c>
      <c r="C14" s="36" t="s">
        <v>404</v>
      </c>
      <c r="D14" s="62"/>
      <c r="E14" s="62"/>
      <c r="F14" s="38" t="s">
        <v>4</v>
      </c>
      <c r="G14" s="97">
        <v>2</v>
      </c>
      <c r="H14" s="67"/>
      <c r="I14" s="40">
        <f>G14*H14</f>
        <v>0</v>
      </c>
    </row>
    <row r="15" spans="1:11" s="35" customFormat="1" ht="21.75" customHeight="1" x14ac:dyDescent="0.25">
      <c r="A15" s="36" t="s">
        <v>1</v>
      </c>
      <c r="B15" s="37" t="s">
        <v>405</v>
      </c>
      <c r="C15" s="36" t="s">
        <v>3</v>
      </c>
      <c r="D15" s="62"/>
      <c r="E15" s="62"/>
      <c r="F15" s="38" t="s">
        <v>4</v>
      </c>
      <c r="G15" s="97">
        <v>2</v>
      </c>
      <c r="H15" s="67"/>
      <c r="I15" s="40">
        <f t="shared" ref="I15:I78" si="0">G15*H15</f>
        <v>0</v>
      </c>
    </row>
    <row r="16" spans="1:11" s="35" customFormat="1" ht="21.75" customHeight="1" x14ac:dyDescent="0.25">
      <c r="A16" s="36" t="s">
        <v>5</v>
      </c>
      <c r="B16" s="37" t="s">
        <v>406</v>
      </c>
      <c r="C16" s="36" t="s">
        <v>407</v>
      </c>
      <c r="D16" s="62"/>
      <c r="E16" s="62"/>
      <c r="F16" s="38" t="s">
        <v>4</v>
      </c>
      <c r="G16" s="97">
        <v>2</v>
      </c>
      <c r="H16" s="67"/>
      <c r="I16" s="40">
        <f t="shared" si="0"/>
        <v>0</v>
      </c>
    </row>
    <row r="17" spans="1:10" s="35" customFormat="1" ht="21.75" customHeight="1" x14ac:dyDescent="0.25">
      <c r="A17" s="36" t="s">
        <v>7</v>
      </c>
      <c r="B17" s="37" t="s">
        <v>618</v>
      </c>
      <c r="C17" s="36" t="s">
        <v>619</v>
      </c>
      <c r="D17" s="62"/>
      <c r="E17" s="62"/>
      <c r="F17" s="38" t="s">
        <v>4</v>
      </c>
      <c r="G17" s="97">
        <v>2</v>
      </c>
      <c r="H17" s="67"/>
      <c r="I17" s="40">
        <f t="shared" si="0"/>
        <v>0</v>
      </c>
    </row>
    <row r="18" spans="1:10" s="35" customFormat="1" ht="21.75" customHeight="1" x14ac:dyDescent="0.25">
      <c r="A18" s="36" t="s">
        <v>8</v>
      </c>
      <c r="B18" s="37" t="s">
        <v>408</v>
      </c>
      <c r="C18" s="36" t="s">
        <v>409</v>
      </c>
      <c r="D18" s="62"/>
      <c r="E18" s="62"/>
      <c r="F18" s="38" t="s">
        <v>4</v>
      </c>
      <c r="G18" s="97">
        <v>2</v>
      </c>
      <c r="H18" s="67"/>
      <c r="I18" s="40">
        <f t="shared" si="0"/>
        <v>0</v>
      </c>
    </row>
    <row r="19" spans="1:10" s="35" customFormat="1" ht="21.75" customHeight="1" x14ac:dyDescent="0.25">
      <c r="A19" s="41" t="s">
        <v>9</v>
      </c>
      <c r="B19" s="42" t="s">
        <v>616</v>
      </c>
      <c r="C19" s="41" t="s">
        <v>654</v>
      </c>
      <c r="D19" s="63"/>
      <c r="E19" s="63"/>
      <c r="F19" s="43" t="s">
        <v>4</v>
      </c>
      <c r="G19" s="98">
        <v>2</v>
      </c>
      <c r="H19" s="68"/>
      <c r="I19" s="92">
        <f t="shared" si="0"/>
        <v>0</v>
      </c>
      <c r="J19" s="46"/>
    </row>
    <row r="20" spans="1:10" s="35" customFormat="1" ht="21.75" customHeight="1" x14ac:dyDescent="0.25">
      <c r="A20" s="36" t="s">
        <v>10</v>
      </c>
      <c r="B20" s="37" t="s">
        <v>410</v>
      </c>
      <c r="C20" s="36" t="s">
        <v>411</v>
      </c>
      <c r="D20" s="62"/>
      <c r="E20" s="62"/>
      <c r="F20" s="38" t="s">
        <v>4</v>
      </c>
      <c r="G20" s="97">
        <v>2</v>
      </c>
      <c r="H20" s="67"/>
      <c r="I20" s="40">
        <f t="shared" si="0"/>
        <v>0</v>
      </c>
    </row>
    <row r="21" spans="1:10" s="35" customFormat="1" ht="21.75" customHeight="1" x14ac:dyDescent="0.25">
      <c r="A21" s="36" t="s">
        <v>11</v>
      </c>
      <c r="B21" s="37" t="s">
        <v>412</v>
      </c>
      <c r="C21" s="99" t="s">
        <v>154</v>
      </c>
      <c r="D21" s="70"/>
      <c r="E21" s="70"/>
      <c r="F21" s="38" t="s">
        <v>4</v>
      </c>
      <c r="G21" s="97">
        <v>4</v>
      </c>
      <c r="H21" s="67"/>
      <c r="I21" s="40">
        <f t="shared" si="0"/>
        <v>0</v>
      </c>
    </row>
    <row r="22" spans="1:10" s="35" customFormat="1" ht="21.75" customHeight="1" x14ac:dyDescent="0.25">
      <c r="A22" s="36" t="s">
        <v>13</v>
      </c>
      <c r="B22" s="37" t="s">
        <v>155</v>
      </c>
      <c r="C22" s="36" t="s">
        <v>156</v>
      </c>
      <c r="D22" s="62"/>
      <c r="E22" s="62"/>
      <c r="F22" s="38" t="s">
        <v>4</v>
      </c>
      <c r="G22" s="97">
        <v>4</v>
      </c>
      <c r="H22" s="67"/>
      <c r="I22" s="40">
        <f t="shared" si="0"/>
        <v>0</v>
      </c>
    </row>
    <row r="23" spans="1:10" s="35" customFormat="1" ht="21.75" customHeight="1" x14ac:dyDescent="0.25">
      <c r="A23" s="36" t="s">
        <v>15</v>
      </c>
      <c r="B23" s="37" t="s">
        <v>157</v>
      </c>
      <c r="C23" s="36" t="s">
        <v>158</v>
      </c>
      <c r="D23" s="62"/>
      <c r="E23" s="62"/>
      <c r="F23" s="38" t="s">
        <v>4</v>
      </c>
      <c r="G23" s="97">
        <v>4</v>
      </c>
      <c r="H23" s="67"/>
      <c r="I23" s="40">
        <f t="shared" si="0"/>
        <v>0</v>
      </c>
    </row>
    <row r="24" spans="1:10" s="35" customFormat="1" ht="21.75" customHeight="1" x14ac:dyDescent="0.25">
      <c r="A24" s="36" t="s">
        <v>17</v>
      </c>
      <c r="B24" s="37" t="s">
        <v>159</v>
      </c>
      <c r="C24" s="36" t="s">
        <v>160</v>
      </c>
      <c r="D24" s="62"/>
      <c r="E24" s="62"/>
      <c r="F24" s="38" t="s">
        <v>4</v>
      </c>
      <c r="G24" s="97">
        <v>4</v>
      </c>
      <c r="H24" s="67"/>
      <c r="I24" s="40">
        <f t="shared" si="0"/>
        <v>0</v>
      </c>
    </row>
    <row r="25" spans="1:10" s="35" customFormat="1" ht="21.75" customHeight="1" x14ac:dyDescent="0.25">
      <c r="A25" s="36" t="s">
        <v>18</v>
      </c>
      <c r="B25" s="37" t="s">
        <v>161</v>
      </c>
      <c r="C25" s="100" t="s">
        <v>230</v>
      </c>
      <c r="D25" s="71"/>
      <c r="E25" s="73"/>
      <c r="F25" s="38" t="s">
        <v>4</v>
      </c>
      <c r="G25" s="97">
        <v>4</v>
      </c>
      <c r="H25" s="67"/>
      <c r="I25" s="40">
        <f t="shared" si="0"/>
        <v>0</v>
      </c>
    </row>
    <row r="26" spans="1:10" s="35" customFormat="1" ht="21.75" customHeight="1" x14ac:dyDescent="0.25">
      <c r="A26" s="36" t="s">
        <v>20</v>
      </c>
      <c r="B26" s="37" t="s">
        <v>414</v>
      </c>
      <c r="C26" s="36" t="s">
        <v>413</v>
      </c>
      <c r="D26" s="62"/>
      <c r="E26" s="62"/>
      <c r="F26" s="38" t="s">
        <v>4</v>
      </c>
      <c r="G26" s="97">
        <v>4</v>
      </c>
      <c r="H26" s="67"/>
      <c r="I26" s="40">
        <f t="shared" si="0"/>
        <v>0</v>
      </c>
    </row>
    <row r="27" spans="1:10" s="35" customFormat="1" ht="21.75" customHeight="1" x14ac:dyDescent="0.25">
      <c r="A27" s="36" t="s">
        <v>23</v>
      </c>
      <c r="B27" s="37" t="s">
        <v>162</v>
      </c>
      <c r="C27" s="36" t="s">
        <v>283</v>
      </c>
      <c r="D27" s="62"/>
      <c r="E27" s="62"/>
      <c r="F27" s="38" t="s">
        <v>4</v>
      </c>
      <c r="G27" s="97">
        <v>4</v>
      </c>
      <c r="H27" s="67"/>
      <c r="I27" s="40">
        <f t="shared" si="0"/>
        <v>0</v>
      </c>
    </row>
    <row r="28" spans="1:10" s="35" customFormat="1" ht="21.75" customHeight="1" x14ac:dyDescent="0.25">
      <c r="A28" s="36" t="s">
        <v>26</v>
      </c>
      <c r="B28" s="37" t="s">
        <v>415</v>
      </c>
      <c r="C28" s="36" t="s">
        <v>163</v>
      </c>
      <c r="D28" s="62"/>
      <c r="E28" s="62"/>
      <c r="F28" s="38" t="s">
        <v>289</v>
      </c>
      <c r="G28" s="97">
        <v>2</v>
      </c>
      <c r="H28" s="67"/>
      <c r="I28" s="40">
        <f t="shared" si="0"/>
        <v>0</v>
      </c>
    </row>
    <row r="29" spans="1:10" s="35" customFormat="1" ht="21.75" customHeight="1" x14ac:dyDescent="0.25">
      <c r="A29" s="36" t="s">
        <v>29</v>
      </c>
      <c r="B29" s="37" t="s">
        <v>284</v>
      </c>
      <c r="C29" s="36" t="s">
        <v>416</v>
      </c>
      <c r="D29" s="62"/>
      <c r="E29" s="62"/>
      <c r="F29" s="38" t="s">
        <v>4</v>
      </c>
      <c r="G29" s="97">
        <v>2</v>
      </c>
      <c r="H29" s="67"/>
      <c r="I29" s="40">
        <f t="shared" si="0"/>
        <v>0</v>
      </c>
    </row>
    <row r="30" spans="1:10" s="35" customFormat="1" ht="21.75" customHeight="1" x14ac:dyDescent="0.25">
      <c r="A30" s="36" t="s">
        <v>30</v>
      </c>
      <c r="B30" s="37" t="s">
        <v>617</v>
      </c>
      <c r="C30" s="36" t="s">
        <v>430</v>
      </c>
      <c r="D30" s="62"/>
      <c r="E30" s="62"/>
      <c r="F30" s="38" t="s">
        <v>4</v>
      </c>
      <c r="G30" s="97">
        <v>4</v>
      </c>
      <c r="H30" s="67"/>
      <c r="I30" s="40">
        <f t="shared" si="0"/>
        <v>0</v>
      </c>
    </row>
    <row r="31" spans="1:10" s="35" customFormat="1" ht="21.75" customHeight="1" x14ac:dyDescent="0.25">
      <c r="A31" s="36" t="s">
        <v>31</v>
      </c>
      <c r="B31" s="37" t="s">
        <v>286</v>
      </c>
      <c r="C31" s="36" t="s">
        <v>652</v>
      </c>
      <c r="D31" s="62"/>
      <c r="E31" s="62"/>
      <c r="F31" s="38" t="s">
        <v>289</v>
      </c>
      <c r="G31" s="97">
        <v>2</v>
      </c>
      <c r="H31" s="67"/>
      <c r="I31" s="40">
        <f t="shared" si="0"/>
        <v>0</v>
      </c>
    </row>
    <row r="32" spans="1:10" s="35" customFormat="1" ht="21.75" customHeight="1" x14ac:dyDescent="0.25">
      <c r="A32" s="36" t="s">
        <v>32</v>
      </c>
      <c r="B32" s="37" t="s">
        <v>418</v>
      </c>
      <c r="C32" s="36" t="s">
        <v>417</v>
      </c>
      <c r="D32" s="62"/>
      <c r="E32" s="62"/>
      <c r="F32" s="38" t="s">
        <v>4</v>
      </c>
      <c r="G32" s="97">
        <v>4</v>
      </c>
      <c r="H32" s="67"/>
      <c r="I32" s="40">
        <f t="shared" si="0"/>
        <v>0</v>
      </c>
    </row>
    <row r="33" spans="1:10" s="35" customFormat="1" ht="21.75" customHeight="1" x14ac:dyDescent="0.25">
      <c r="A33" s="36" t="s">
        <v>33</v>
      </c>
      <c r="B33" s="37" t="s">
        <v>420</v>
      </c>
      <c r="C33" s="36" t="s">
        <v>419</v>
      </c>
      <c r="D33" s="62"/>
      <c r="E33" s="62"/>
      <c r="F33" s="38" t="s">
        <v>4</v>
      </c>
      <c r="G33" s="97">
        <v>2</v>
      </c>
      <c r="H33" s="67"/>
      <c r="I33" s="40">
        <f t="shared" si="0"/>
        <v>0</v>
      </c>
    </row>
    <row r="34" spans="1:10" s="35" customFormat="1" ht="21.75" customHeight="1" x14ac:dyDescent="0.25">
      <c r="A34" s="36" t="s">
        <v>34</v>
      </c>
      <c r="B34" s="37" t="s">
        <v>294</v>
      </c>
      <c r="C34" s="36" t="s">
        <v>421</v>
      </c>
      <c r="D34" s="62"/>
      <c r="E34" s="62"/>
      <c r="F34" s="38" t="s">
        <v>4</v>
      </c>
      <c r="G34" s="97">
        <v>30</v>
      </c>
      <c r="H34" s="67"/>
      <c r="I34" s="40">
        <f t="shared" si="0"/>
        <v>0</v>
      </c>
    </row>
    <row r="35" spans="1:10" s="35" customFormat="1" ht="21.75" customHeight="1" x14ac:dyDescent="0.25">
      <c r="A35" s="36" t="s">
        <v>35</v>
      </c>
      <c r="B35" s="37" t="s">
        <v>296</v>
      </c>
      <c r="C35" s="36" t="s">
        <v>297</v>
      </c>
      <c r="D35" s="62"/>
      <c r="E35" s="62"/>
      <c r="F35" s="38" t="s">
        <v>4</v>
      </c>
      <c r="G35" s="97">
        <v>24</v>
      </c>
      <c r="H35" s="67"/>
      <c r="I35" s="40">
        <f t="shared" si="0"/>
        <v>0</v>
      </c>
    </row>
    <row r="36" spans="1:10" s="35" customFormat="1" ht="21.75" customHeight="1" x14ac:dyDescent="0.25">
      <c r="A36" s="36" t="s">
        <v>36</v>
      </c>
      <c r="B36" s="37" t="s">
        <v>422</v>
      </c>
      <c r="C36" s="36" t="s">
        <v>423</v>
      </c>
      <c r="D36" s="62"/>
      <c r="E36" s="62"/>
      <c r="F36" s="38" t="s">
        <v>4</v>
      </c>
      <c r="G36" s="97">
        <v>26</v>
      </c>
      <c r="H36" s="67"/>
      <c r="I36" s="40">
        <f t="shared" si="0"/>
        <v>0</v>
      </c>
    </row>
    <row r="37" spans="1:10" s="35" customFormat="1" ht="21.75" customHeight="1" x14ac:dyDescent="0.25">
      <c r="A37" s="36" t="s">
        <v>37</v>
      </c>
      <c r="B37" s="37" t="s">
        <v>422</v>
      </c>
      <c r="C37" s="36" t="s">
        <v>656</v>
      </c>
      <c r="D37" s="62"/>
      <c r="E37" s="62"/>
      <c r="F37" s="38" t="s">
        <v>4</v>
      </c>
      <c r="G37" s="97">
        <v>4</v>
      </c>
      <c r="H37" s="67"/>
      <c r="I37" s="40">
        <f t="shared" si="0"/>
        <v>0</v>
      </c>
    </row>
    <row r="38" spans="1:10" s="35" customFormat="1" ht="21.75" customHeight="1" x14ac:dyDescent="0.25">
      <c r="A38" s="36" t="s">
        <v>38</v>
      </c>
      <c r="B38" s="37" t="s">
        <v>300</v>
      </c>
      <c r="C38" s="36" t="s">
        <v>301</v>
      </c>
      <c r="D38" s="62"/>
      <c r="E38" s="62"/>
      <c r="F38" s="38" t="s">
        <v>4</v>
      </c>
      <c r="G38" s="97">
        <v>28</v>
      </c>
      <c r="H38" s="67"/>
      <c r="I38" s="40">
        <f t="shared" si="0"/>
        <v>0</v>
      </c>
    </row>
    <row r="39" spans="1:10" s="35" customFormat="1" ht="21.75" customHeight="1" x14ac:dyDescent="0.25">
      <c r="A39" s="101" t="s">
        <v>39</v>
      </c>
      <c r="B39" s="102" t="s">
        <v>425</v>
      </c>
      <c r="C39" s="99" t="s">
        <v>424</v>
      </c>
      <c r="D39" s="70"/>
      <c r="E39" s="70"/>
      <c r="F39" s="103" t="s">
        <v>4</v>
      </c>
      <c r="G39" s="104">
        <v>26</v>
      </c>
      <c r="H39" s="74"/>
      <c r="I39" s="40">
        <f t="shared" si="0"/>
        <v>0</v>
      </c>
      <c r="J39" s="105"/>
    </row>
    <row r="40" spans="1:10" s="35" customFormat="1" ht="21.75" customHeight="1" x14ac:dyDescent="0.25">
      <c r="A40" s="99" t="s">
        <v>40</v>
      </c>
      <c r="B40" s="106" t="s">
        <v>302</v>
      </c>
      <c r="C40" s="101" t="s">
        <v>426</v>
      </c>
      <c r="D40" s="72"/>
      <c r="E40" s="72"/>
      <c r="F40" s="107" t="s">
        <v>4</v>
      </c>
      <c r="G40" s="108">
        <v>30</v>
      </c>
      <c r="H40" s="67"/>
      <c r="I40" s="40">
        <f t="shared" si="0"/>
        <v>0</v>
      </c>
    </row>
    <row r="41" spans="1:10" s="35" customFormat="1" ht="21.75" customHeight="1" x14ac:dyDescent="0.25">
      <c r="A41" s="36" t="s">
        <v>43</v>
      </c>
      <c r="B41" s="37" t="s">
        <v>427</v>
      </c>
      <c r="C41" s="36" t="s">
        <v>303</v>
      </c>
      <c r="D41" s="62"/>
      <c r="E41" s="62"/>
      <c r="F41" s="38" t="s">
        <v>4</v>
      </c>
      <c r="G41" s="97">
        <v>24</v>
      </c>
      <c r="H41" s="67"/>
      <c r="I41" s="40">
        <f t="shared" si="0"/>
        <v>0</v>
      </c>
    </row>
    <row r="42" spans="1:10" s="35" customFormat="1" ht="21.75" customHeight="1" x14ac:dyDescent="0.25">
      <c r="A42" s="36" t="s">
        <v>46</v>
      </c>
      <c r="B42" s="37" t="s">
        <v>165</v>
      </c>
      <c r="C42" s="36" t="s">
        <v>164</v>
      </c>
      <c r="D42" s="62"/>
      <c r="E42" s="62"/>
      <c r="F42" s="38" t="s">
        <v>4</v>
      </c>
      <c r="G42" s="97">
        <v>4</v>
      </c>
      <c r="H42" s="67"/>
      <c r="I42" s="40">
        <f t="shared" si="0"/>
        <v>0</v>
      </c>
    </row>
    <row r="43" spans="1:10" s="35" customFormat="1" ht="21.75" customHeight="1" x14ac:dyDescent="0.25">
      <c r="A43" s="36" t="s">
        <v>47</v>
      </c>
      <c r="B43" s="37" t="s">
        <v>615</v>
      </c>
      <c r="C43" s="36" t="s">
        <v>657</v>
      </c>
      <c r="D43" s="62"/>
      <c r="E43" s="62"/>
      <c r="F43" s="38" t="s">
        <v>4</v>
      </c>
      <c r="G43" s="97">
        <v>2</v>
      </c>
      <c r="H43" s="67"/>
      <c r="I43" s="40">
        <f t="shared" si="0"/>
        <v>0</v>
      </c>
    </row>
    <row r="44" spans="1:10" s="35" customFormat="1" ht="21.75" customHeight="1" x14ac:dyDescent="0.25">
      <c r="A44" s="36" t="s">
        <v>48</v>
      </c>
      <c r="B44" s="48" t="s">
        <v>167</v>
      </c>
      <c r="C44" s="47" t="s">
        <v>166</v>
      </c>
      <c r="D44" s="64"/>
      <c r="E44" s="64"/>
      <c r="F44" s="49" t="s">
        <v>4</v>
      </c>
      <c r="G44" s="109">
        <v>2</v>
      </c>
      <c r="H44" s="69"/>
      <c r="I44" s="93">
        <f t="shared" si="0"/>
        <v>0</v>
      </c>
      <c r="J44" s="51"/>
    </row>
    <row r="45" spans="1:10" s="35" customFormat="1" ht="21.75" customHeight="1" x14ac:dyDescent="0.25">
      <c r="A45" s="36" t="s">
        <v>49</v>
      </c>
      <c r="B45" s="37" t="s">
        <v>53</v>
      </c>
      <c r="C45" s="36" t="s">
        <v>54</v>
      </c>
      <c r="D45" s="62"/>
      <c r="E45" s="62"/>
      <c r="F45" s="38" t="s">
        <v>4</v>
      </c>
      <c r="G45" s="97">
        <v>8</v>
      </c>
      <c r="H45" s="67"/>
      <c r="I45" s="40">
        <f t="shared" si="0"/>
        <v>0</v>
      </c>
    </row>
    <row r="46" spans="1:10" s="35" customFormat="1" ht="21.75" customHeight="1" x14ac:dyDescent="0.25">
      <c r="A46" s="36" t="s">
        <v>50</v>
      </c>
      <c r="B46" s="37" t="s">
        <v>168</v>
      </c>
      <c r="C46" s="36" t="s">
        <v>25</v>
      </c>
      <c r="D46" s="62"/>
      <c r="E46" s="62"/>
      <c r="F46" s="38" t="s">
        <v>4</v>
      </c>
      <c r="G46" s="97">
        <v>8</v>
      </c>
      <c r="H46" s="67"/>
      <c r="I46" s="40">
        <f t="shared" si="0"/>
        <v>0</v>
      </c>
    </row>
    <row r="47" spans="1:10" s="35" customFormat="1" ht="21.75" customHeight="1" x14ac:dyDescent="0.25">
      <c r="A47" s="36" t="s">
        <v>51</v>
      </c>
      <c r="B47" s="37" t="s">
        <v>429</v>
      </c>
      <c r="C47" s="36" t="s">
        <v>428</v>
      </c>
      <c r="D47" s="62"/>
      <c r="E47" s="62"/>
      <c r="F47" s="38" t="s">
        <v>4</v>
      </c>
      <c r="G47" s="97">
        <v>4</v>
      </c>
      <c r="H47" s="67"/>
      <c r="I47" s="40">
        <f t="shared" si="0"/>
        <v>0</v>
      </c>
    </row>
    <row r="48" spans="1:10" s="35" customFormat="1" ht="21.75" customHeight="1" x14ac:dyDescent="0.25">
      <c r="A48" s="36" t="s">
        <v>52</v>
      </c>
      <c r="B48" s="37" t="s">
        <v>170</v>
      </c>
      <c r="C48" s="36" t="s">
        <v>169</v>
      </c>
      <c r="D48" s="62"/>
      <c r="E48" s="62"/>
      <c r="F48" s="38" t="s">
        <v>4</v>
      </c>
      <c r="G48" s="97">
        <v>2</v>
      </c>
      <c r="H48" s="67"/>
      <c r="I48" s="40">
        <f t="shared" si="0"/>
        <v>0</v>
      </c>
    </row>
    <row r="49" spans="1:10" s="35" customFormat="1" ht="21.75" customHeight="1" x14ac:dyDescent="0.25">
      <c r="A49" s="36" t="s">
        <v>55</v>
      </c>
      <c r="B49" s="37" t="s">
        <v>311</v>
      </c>
      <c r="C49" s="36" t="s">
        <v>430</v>
      </c>
      <c r="D49" s="62"/>
      <c r="E49" s="62"/>
      <c r="F49" s="38" t="s">
        <v>4</v>
      </c>
      <c r="G49" s="97">
        <v>2</v>
      </c>
      <c r="H49" s="67"/>
      <c r="I49" s="40">
        <f t="shared" si="0"/>
        <v>0</v>
      </c>
    </row>
    <row r="50" spans="1:10" s="35" customFormat="1" ht="21.75" customHeight="1" x14ac:dyDescent="0.25">
      <c r="A50" s="36" t="s">
        <v>56</v>
      </c>
      <c r="B50" s="37" t="s">
        <v>432</v>
      </c>
      <c r="C50" s="36" t="s">
        <v>431</v>
      </c>
      <c r="D50" s="62"/>
      <c r="E50" s="62"/>
      <c r="F50" s="38" t="s">
        <v>4</v>
      </c>
      <c r="G50" s="97">
        <v>2</v>
      </c>
      <c r="H50" s="67"/>
      <c r="I50" s="40">
        <f t="shared" si="0"/>
        <v>0</v>
      </c>
    </row>
    <row r="51" spans="1:10" s="35" customFormat="1" ht="21.75" customHeight="1" x14ac:dyDescent="0.25">
      <c r="A51" s="36" t="s">
        <v>57</v>
      </c>
      <c r="B51" s="37" t="s">
        <v>434</v>
      </c>
      <c r="C51" s="36" t="s">
        <v>433</v>
      </c>
      <c r="D51" s="62"/>
      <c r="E51" s="62"/>
      <c r="F51" s="38" t="s">
        <v>4</v>
      </c>
      <c r="G51" s="97">
        <v>2</v>
      </c>
      <c r="H51" s="67"/>
      <c r="I51" s="40">
        <f t="shared" si="0"/>
        <v>0</v>
      </c>
    </row>
    <row r="52" spans="1:10" s="35" customFormat="1" ht="21.75" customHeight="1" x14ac:dyDescent="0.25">
      <c r="A52" s="36" t="s">
        <v>58</v>
      </c>
      <c r="B52" s="37" t="s">
        <v>315</v>
      </c>
      <c r="C52" s="36" t="s">
        <v>435</v>
      </c>
      <c r="D52" s="62"/>
      <c r="E52" s="62"/>
      <c r="F52" s="38" t="s">
        <v>4</v>
      </c>
      <c r="G52" s="97">
        <v>2</v>
      </c>
      <c r="H52" s="67"/>
      <c r="I52" s="40">
        <f t="shared" si="0"/>
        <v>0</v>
      </c>
    </row>
    <row r="53" spans="1:10" s="35" customFormat="1" ht="21.75" customHeight="1" x14ac:dyDescent="0.25">
      <c r="A53" s="36" t="s">
        <v>61</v>
      </c>
      <c r="B53" s="37" t="s">
        <v>437</v>
      </c>
      <c r="C53" s="36" t="s">
        <v>436</v>
      </c>
      <c r="D53" s="62"/>
      <c r="E53" s="62"/>
      <c r="F53" s="38" t="s">
        <v>4</v>
      </c>
      <c r="G53" s="97">
        <v>4</v>
      </c>
      <c r="H53" s="67"/>
      <c r="I53" s="40">
        <f t="shared" si="0"/>
        <v>0</v>
      </c>
    </row>
    <row r="54" spans="1:10" s="35" customFormat="1" ht="21.75" customHeight="1" x14ac:dyDescent="0.25">
      <c r="A54" s="36" t="s">
        <v>62</v>
      </c>
      <c r="B54" s="37" t="s">
        <v>608</v>
      </c>
      <c r="C54" s="36" t="s">
        <v>438</v>
      </c>
      <c r="D54" s="62"/>
      <c r="E54" s="62"/>
      <c r="F54" s="38" t="s">
        <v>4</v>
      </c>
      <c r="G54" s="97">
        <v>4</v>
      </c>
      <c r="H54" s="67"/>
      <c r="I54" s="40">
        <f t="shared" si="0"/>
        <v>0</v>
      </c>
    </row>
    <row r="55" spans="1:10" s="35" customFormat="1" ht="21.75" customHeight="1" x14ac:dyDescent="0.25">
      <c r="A55" s="36" t="s">
        <v>63</v>
      </c>
      <c r="B55" s="37" t="s">
        <v>172</v>
      </c>
      <c r="C55" s="36" t="s">
        <v>171</v>
      </c>
      <c r="D55" s="62"/>
      <c r="E55" s="62"/>
      <c r="F55" s="38" t="s">
        <v>4</v>
      </c>
      <c r="G55" s="97">
        <v>4</v>
      </c>
      <c r="H55" s="67"/>
      <c r="I55" s="40">
        <f t="shared" si="0"/>
        <v>0</v>
      </c>
    </row>
    <row r="56" spans="1:10" s="35" customFormat="1" ht="21.75" customHeight="1" x14ac:dyDescent="0.25">
      <c r="A56" s="99" t="s">
        <v>64</v>
      </c>
      <c r="B56" s="106" t="s">
        <v>439</v>
      </c>
      <c r="C56" s="99" t="s">
        <v>423</v>
      </c>
      <c r="D56" s="70"/>
      <c r="E56" s="70"/>
      <c r="F56" s="107" t="s">
        <v>4</v>
      </c>
      <c r="G56" s="108">
        <v>4</v>
      </c>
      <c r="H56" s="75"/>
      <c r="I56" s="110">
        <f t="shared" si="0"/>
        <v>0</v>
      </c>
      <c r="J56" s="111"/>
    </row>
    <row r="57" spans="1:10" s="35" customFormat="1" ht="21.75" customHeight="1" x14ac:dyDescent="0.25">
      <c r="A57" s="36" t="s">
        <v>67</v>
      </c>
      <c r="B57" s="37" t="s">
        <v>302</v>
      </c>
      <c r="C57" s="99" t="s">
        <v>426</v>
      </c>
      <c r="D57" s="70"/>
      <c r="E57" s="70"/>
      <c r="F57" s="38" t="s">
        <v>4</v>
      </c>
      <c r="G57" s="97">
        <v>4</v>
      </c>
      <c r="H57" s="67"/>
      <c r="I57" s="40">
        <f t="shared" si="0"/>
        <v>0</v>
      </c>
    </row>
    <row r="58" spans="1:10" s="35" customFormat="1" ht="21.75" customHeight="1" x14ac:dyDescent="0.25">
      <c r="A58" s="36" t="s">
        <v>68</v>
      </c>
      <c r="B58" s="37" t="s">
        <v>441</v>
      </c>
      <c r="C58" s="36" t="s">
        <v>440</v>
      </c>
      <c r="D58" s="62"/>
      <c r="E58" s="62"/>
      <c r="F58" s="38" t="s">
        <v>4</v>
      </c>
      <c r="G58" s="97">
        <v>2</v>
      </c>
      <c r="H58" s="67"/>
      <c r="I58" s="40">
        <f t="shared" si="0"/>
        <v>0</v>
      </c>
    </row>
    <row r="59" spans="1:10" s="35" customFormat="1" ht="21.75" customHeight="1" x14ac:dyDescent="0.25">
      <c r="A59" s="36" t="s">
        <v>69</v>
      </c>
      <c r="B59" s="37" t="s">
        <v>442</v>
      </c>
      <c r="C59" s="36" t="s">
        <v>243</v>
      </c>
      <c r="D59" s="62"/>
      <c r="E59" s="62"/>
      <c r="F59" s="38" t="s">
        <v>138</v>
      </c>
      <c r="G59" s="97">
        <v>8</v>
      </c>
      <c r="H59" s="67"/>
      <c r="I59" s="40">
        <f t="shared" si="0"/>
        <v>0</v>
      </c>
    </row>
    <row r="60" spans="1:10" s="35" customFormat="1" ht="21.75" customHeight="1" x14ac:dyDescent="0.25">
      <c r="A60" s="36" t="s">
        <v>72</v>
      </c>
      <c r="B60" s="37" t="s">
        <v>443</v>
      </c>
      <c r="C60" s="36" t="s">
        <v>320</v>
      </c>
      <c r="D60" s="62"/>
      <c r="E60" s="62"/>
      <c r="F60" s="38" t="s">
        <v>4</v>
      </c>
      <c r="G60" s="97">
        <v>8</v>
      </c>
      <c r="H60" s="67"/>
      <c r="I60" s="40">
        <f t="shared" si="0"/>
        <v>0</v>
      </c>
    </row>
    <row r="61" spans="1:10" s="35" customFormat="1" ht="21.75" customHeight="1" x14ac:dyDescent="0.25">
      <c r="A61" s="36" t="s">
        <v>75</v>
      </c>
      <c r="B61" s="37" t="s">
        <v>321</v>
      </c>
      <c r="C61" s="36" t="s">
        <v>444</v>
      </c>
      <c r="D61" s="62"/>
      <c r="E61" s="62"/>
      <c r="F61" s="38" t="s">
        <v>4</v>
      </c>
      <c r="G61" s="97">
        <v>2</v>
      </c>
      <c r="H61" s="67"/>
      <c r="I61" s="40">
        <f t="shared" si="0"/>
        <v>0</v>
      </c>
    </row>
    <row r="62" spans="1:10" s="35" customFormat="1" ht="21.75" customHeight="1" x14ac:dyDescent="0.25">
      <c r="A62" s="36" t="s">
        <v>76</v>
      </c>
      <c r="B62" s="37" t="s">
        <v>321</v>
      </c>
      <c r="C62" s="36" t="s">
        <v>445</v>
      </c>
      <c r="D62" s="62"/>
      <c r="E62" s="62"/>
      <c r="F62" s="38" t="s">
        <v>4</v>
      </c>
      <c r="G62" s="97">
        <v>2</v>
      </c>
      <c r="H62" s="67"/>
      <c r="I62" s="40">
        <f t="shared" si="0"/>
        <v>0</v>
      </c>
    </row>
    <row r="63" spans="1:10" s="35" customFormat="1" ht="21.75" customHeight="1" x14ac:dyDescent="0.25">
      <c r="A63" s="36" t="s">
        <v>78</v>
      </c>
      <c r="B63" s="37" t="s">
        <v>323</v>
      </c>
      <c r="C63" s="36" t="s">
        <v>446</v>
      </c>
      <c r="D63" s="62"/>
      <c r="E63" s="62"/>
      <c r="F63" s="38" t="s">
        <v>4</v>
      </c>
      <c r="G63" s="97">
        <v>2</v>
      </c>
      <c r="H63" s="67"/>
      <c r="I63" s="40">
        <f t="shared" si="0"/>
        <v>0</v>
      </c>
    </row>
    <row r="64" spans="1:10" s="35" customFormat="1" ht="21.75" customHeight="1" x14ac:dyDescent="0.25">
      <c r="A64" s="36" t="s">
        <v>79</v>
      </c>
      <c r="B64" s="37" t="s">
        <v>325</v>
      </c>
      <c r="C64" s="36" t="s">
        <v>447</v>
      </c>
      <c r="D64" s="62"/>
      <c r="E64" s="62"/>
      <c r="F64" s="38" t="s">
        <v>4</v>
      </c>
      <c r="G64" s="97">
        <v>4</v>
      </c>
      <c r="H64" s="67"/>
      <c r="I64" s="40">
        <f t="shared" si="0"/>
        <v>0</v>
      </c>
    </row>
    <row r="65" spans="1:9" s="35" customFormat="1" ht="21.75" customHeight="1" x14ac:dyDescent="0.25">
      <c r="A65" s="36" t="s">
        <v>80</v>
      </c>
      <c r="B65" s="37" t="s">
        <v>328</v>
      </c>
      <c r="C65" s="36" t="s">
        <v>448</v>
      </c>
      <c r="D65" s="62"/>
      <c r="E65" s="62"/>
      <c r="F65" s="38" t="s">
        <v>4</v>
      </c>
      <c r="G65" s="97">
        <v>4</v>
      </c>
      <c r="H65" s="67"/>
      <c r="I65" s="40">
        <f t="shared" si="0"/>
        <v>0</v>
      </c>
    </row>
    <row r="66" spans="1:9" s="35" customFormat="1" ht="21.75" customHeight="1" x14ac:dyDescent="0.25">
      <c r="A66" s="36" t="s">
        <v>82</v>
      </c>
      <c r="B66" s="37" t="s">
        <v>330</v>
      </c>
      <c r="C66" s="36" t="s">
        <v>449</v>
      </c>
      <c r="D66" s="62"/>
      <c r="E66" s="62"/>
      <c r="F66" s="38" t="s">
        <v>4</v>
      </c>
      <c r="G66" s="97">
        <v>4</v>
      </c>
      <c r="H66" s="67"/>
      <c r="I66" s="40">
        <f t="shared" si="0"/>
        <v>0</v>
      </c>
    </row>
    <row r="67" spans="1:9" s="35" customFormat="1" ht="21.75" customHeight="1" x14ac:dyDescent="0.25">
      <c r="A67" s="36" t="s">
        <v>84</v>
      </c>
      <c r="B67" s="37" t="s">
        <v>451</v>
      </c>
      <c r="C67" s="36" t="s">
        <v>450</v>
      </c>
      <c r="D67" s="62"/>
      <c r="E67" s="62"/>
      <c r="F67" s="38" t="s">
        <v>4</v>
      </c>
      <c r="G67" s="97">
        <v>2</v>
      </c>
      <c r="H67" s="67"/>
      <c r="I67" s="40">
        <f t="shared" si="0"/>
        <v>0</v>
      </c>
    </row>
    <row r="68" spans="1:9" s="35" customFormat="1" ht="21.75" customHeight="1" x14ac:dyDescent="0.25">
      <c r="A68" s="36" t="s">
        <v>85</v>
      </c>
      <c r="B68" s="37" t="s">
        <v>174</v>
      </c>
      <c r="C68" s="36" t="s">
        <v>173</v>
      </c>
      <c r="D68" s="62"/>
      <c r="E68" s="62"/>
      <c r="F68" s="38" t="s">
        <v>4</v>
      </c>
      <c r="G68" s="97">
        <v>8</v>
      </c>
      <c r="H68" s="67"/>
      <c r="I68" s="40">
        <f t="shared" si="0"/>
        <v>0</v>
      </c>
    </row>
    <row r="69" spans="1:9" s="35" customFormat="1" ht="21.75" customHeight="1" x14ac:dyDescent="0.25">
      <c r="A69" s="36" t="s">
        <v>88</v>
      </c>
      <c r="B69" s="37" t="s">
        <v>452</v>
      </c>
      <c r="C69" s="36" t="s">
        <v>653</v>
      </c>
      <c r="D69" s="62"/>
      <c r="E69" s="62"/>
      <c r="F69" s="38" t="s">
        <v>4</v>
      </c>
      <c r="G69" s="97">
        <v>2</v>
      </c>
      <c r="H69" s="67"/>
      <c r="I69" s="40">
        <f t="shared" si="0"/>
        <v>0</v>
      </c>
    </row>
    <row r="70" spans="1:9" s="35" customFormat="1" ht="21.75" customHeight="1" x14ac:dyDescent="0.25">
      <c r="A70" s="36" t="s">
        <v>89</v>
      </c>
      <c r="B70" s="37" t="s">
        <v>454</v>
      </c>
      <c r="C70" s="36" t="s">
        <v>453</v>
      </c>
      <c r="D70" s="62"/>
      <c r="E70" s="62"/>
      <c r="F70" s="38" t="s">
        <v>4</v>
      </c>
      <c r="G70" s="97">
        <v>2</v>
      </c>
      <c r="H70" s="67"/>
      <c r="I70" s="40">
        <f t="shared" si="0"/>
        <v>0</v>
      </c>
    </row>
    <row r="71" spans="1:9" s="35" customFormat="1" ht="21.75" customHeight="1" x14ac:dyDescent="0.25">
      <c r="A71" s="36" t="s">
        <v>90</v>
      </c>
      <c r="B71" s="37" t="s">
        <v>456</v>
      </c>
      <c r="C71" s="36" t="s">
        <v>455</v>
      </c>
      <c r="D71" s="62"/>
      <c r="E71" s="62"/>
      <c r="F71" s="38" t="s">
        <v>4</v>
      </c>
      <c r="G71" s="97">
        <v>2</v>
      </c>
      <c r="H71" s="67"/>
      <c r="I71" s="40">
        <f t="shared" si="0"/>
        <v>0</v>
      </c>
    </row>
    <row r="72" spans="1:9" s="35" customFormat="1" ht="21.75" customHeight="1" x14ac:dyDescent="0.25">
      <c r="A72" s="36" t="s">
        <v>91</v>
      </c>
      <c r="B72" s="37" t="s">
        <v>609</v>
      </c>
      <c r="C72" s="36" t="s">
        <v>175</v>
      </c>
      <c r="D72" s="62"/>
      <c r="E72" s="62"/>
      <c r="F72" s="38" t="s">
        <v>4</v>
      </c>
      <c r="G72" s="97">
        <v>4</v>
      </c>
      <c r="H72" s="67"/>
      <c r="I72" s="40">
        <f t="shared" si="0"/>
        <v>0</v>
      </c>
    </row>
    <row r="73" spans="1:9" s="35" customFormat="1" ht="21.75" customHeight="1" x14ac:dyDescent="0.25">
      <c r="A73" s="36" t="s">
        <v>94</v>
      </c>
      <c r="B73" s="37" t="s">
        <v>610</v>
      </c>
      <c r="C73" s="36" t="s">
        <v>457</v>
      </c>
      <c r="D73" s="62"/>
      <c r="E73" s="62"/>
      <c r="F73" s="38" t="s">
        <v>4</v>
      </c>
      <c r="G73" s="97">
        <v>4</v>
      </c>
      <c r="H73" s="67"/>
      <c r="I73" s="40">
        <f t="shared" si="0"/>
        <v>0</v>
      </c>
    </row>
    <row r="74" spans="1:9" s="35" customFormat="1" ht="21.75" customHeight="1" x14ac:dyDescent="0.25">
      <c r="A74" s="36" t="s">
        <v>95</v>
      </c>
      <c r="B74" s="37" t="s">
        <v>458</v>
      </c>
      <c r="C74" s="36" t="s">
        <v>662</v>
      </c>
      <c r="D74" s="62"/>
      <c r="E74" s="62"/>
      <c r="F74" s="38" t="s">
        <v>4</v>
      </c>
      <c r="G74" s="97">
        <v>2</v>
      </c>
      <c r="H74" s="67"/>
      <c r="I74" s="40">
        <f t="shared" si="0"/>
        <v>0</v>
      </c>
    </row>
    <row r="75" spans="1:9" s="35" customFormat="1" ht="21.75" customHeight="1" x14ac:dyDescent="0.25">
      <c r="A75" s="36" t="s">
        <v>96</v>
      </c>
      <c r="B75" s="37" t="s">
        <v>343</v>
      </c>
      <c r="C75" s="36" t="s">
        <v>344</v>
      </c>
      <c r="D75" s="62"/>
      <c r="E75" s="62"/>
      <c r="F75" s="38" t="s">
        <v>4</v>
      </c>
      <c r="G75" s="97">
        <v>6</v>
      </c>
      <c r="H75" s="67"/>
      <c r="I75" s="40">
        <f t="shared" si="0"/>
        <v>0</v>
      </c>
    </row>
    <row r="76" spans="1:9" s="35" customFormat="1" ht="21.75" customHeight="1" x14ac:dyDescent="0.25">
      <c r="A76" s="36" t="s">
        <v>97</v>
      </c>
      <c r="B76" s="37" t="s">
        <v>112</v>
      </c>
      <c r="C76" s="36" t="s">
        <v>176</v>
      </c>
      <c r="D76" s="62"/>
      <c r="E76" s="62"/>
      <c r="F76" s="38" t="s">
        <v>4</v>
      </c>
      <c r="G76" s="97">
        <v>2</v>
      </c>
      <c r="H76" s="67"/>
      <c r="I76" s="40">
        <f t="shared" si="0"/>
        <v>0</v>
      </c>
    </row>
    <row r="77" spans="1:9" s="35" customFormat="1" ht="21.75" customHeight="1" x14ac:dyDescent="0.25">
      <c r="A77" s="36" t="s">
        <v>98</v>
      </c>
      <c r="B77" s="37" t="s">
        <v>460</v>
      </c>
      <c r="C77" s="36" t="s">
        <v>459</v>
      </c>
      <c r="D77" s="62"/>
      <c r="E77" s="62"/>
      <c r="F77" s="38" t="s">
        <v>4</v>
      </c>
      <c r="G77" s="97">
        <v>4</v>
      </c>
      <c r="H77" s="67"/>
      <c r="I77" s="40">
        <f t="shared" si="0"/>
        <v>0</v>
      </c>
    </row>
    <row r="78" spans="1:9" s="35" customFormat="1" ht="21.75" customHeight="1" x14ac:dyDescent="0.25">
      <c r="A78" s="36" t="s">
        <v>99</v>
      </c>
      <c r="B78" s="37" t="s">
        <v>462</v>
      </c>
      <c r="C78" s="36" t="s">
        <v>461</v>
      </c>
      <c r="D78" s="62"/>
      <c r="E78" s="62"/>
      <c r="F78" s="38" t="s">
        <v>4</v>
      </c>
      <c r="G78" s="97">
        <v>4</v>
      </c>
      <c r="H78" s="67"/>
      <c r="I78" s="40">
        <f t="shared" si="0"/>
        <v>0</v>
      </c>
    </row>
    <row r="79" spans="1:9" s="35" customFormat="1" ht="21.75" customHeight="1" x14ac:dyDescent="0.25">
      <c r="A79" s="36" t="s">
        <v>102</v>
      </c>
      <c r="B79" s="37" t="s">
        <v>464</v>
      </c>
      <c r="C79" s="36" t="s">
        <v>463</v>
      </c>
      <c r="D79" s="62"/>
      <c r="E79" s="62"/>
      <c r="F79" s="38" t="s">
        <v>4</v>
      </c>
      <c r="G79" s="97">
        <v>4</v>
      </c>
      <c r="H79" s="67"/>
      <c r="I79" s="40">
        <f t="shared" ref="I79:I112" si="1">G79*H79</f>
        <v>0</v>
      </c>
    </row>
    <row r="80" spans="1:9" s="35" customFormat="1" ht="21.75" customHeight="1" x14ac:dyDescent="0.25">
      <c r="A80" s="36" t="s">
        <v>103</v>
      </c>
      <c r="B80" s="37" t="s">
        <v>466</v>
      </c>
      <c r="C80" s="36" t="s">
        <v>465</v>
      </c>
      <c r="D80" s="62"/>
      <c r="E80" s="62"/>
      <c r="F80" s="38" t="s">
        <v>138</v>
      </c>
      <c r="G80" s="97">
        <v>2</v>
      </c>
      <c r="H80" s="67"/>
      <c r="I80" s="40">
        <f t="shared" si="1"/>
        <v>0</v>
      </c>
    </row>
    <row r="81" spans="1:9" s="35" customFormat="1" ht="21.75" customHeight="1" x14ac:dyDescent="0.25">
      <c r="A81" s="36" t="s">
        <v>104</v>
      </c>
      <c r="B81" s="37" t="s">
        <v>178</v>
      </c>
      <c r="C81" s="36" t="s">
        <v>177</v>
      </c>
      <c r="D81" s="62"/>
      <c r="E81" s="62"/>
      <c r="F81" s="38" t="s">
        <v>138</v>
      </c>
      <c r="G81" s="97">
        <v>2</v>
      </c>
      <c r="H81" s="67"/>
      <c r="I81" s="40">
        <f t="shared" si="1"/>
        <v>0</v>
      </c>
    </row>
    <row r="82" spans="1:9" s="35" customFormat="1" ht="21.75" customHeight="1" x14ac:dyDescent="0.25">
      <c r="A82" s="36" t="s">
        <v>107</v>
      </c>
      <c r="B82" s="37" t="s">
        <v>611</v>
      </c>
      <c r="C82" s="36" t="s">
        <v>467</v>
      </c>
      <c r="D82" s="62"/>
      <c r="E82" s="62"/>
      <c r="F82" s="38" t="s">
        <v>4</v>
      </c>
      <c r="G82" s="97">
        <v>2</v>
      </c>
      <c r="H82" s="67"/>
      <c r="I82" s="40">
        <f t="shared" si="1"/>
        <v>0</v>
      </c>
    </row>
    <row r="83" spans="1:9" s="35" customFormat="1" ht="21.75" customHeight="1" x14ac:dyDescent="0.25">
      <c r="A83" s="36" t="s">
        <v>108</v>
      </c>
      <c r="B83" s="37" t="s">
        <v>179</v>
      </c>
      <c r="C83" s="36" t="s">
        <v>468</v>
      </c>
      <c r="D83" s="62"/>
      <c r="E83" s="62"/>
      <c r="F83" s="38" t="s">
        <v>4</v>
      </c>
      <c r="G83" s="97">
        <v>2</v>
      </c>
      <c r="H83" s="67"/>
      <c r="I83" s="40">
        <f t="shared" si="1"/>
        <v>0</v>
      </c>
    </row>
    <row r="84" spans="1:9" s="35" customFormat="1" ht="21.75" customHeight="1" x14ac:dyDescent="0.25">
      <c r="A84" s="36" t="s">
        <v>109</v>
      </c>
      <c r="B84" s="37" t="s">
        <v>353</v>
      </c>
      <c r="C84" s="36" t="s">
        <v>354</v>
      </c>
      <c r="D84" s="62"/>
      <c r="E84" s="62"/>
      <c r="F84" s="38" t="s">
        <v>4</v>
      </c>
      <c r="G84" s="97">
        <v>2</v>
      </c>
      <c r="H84" s="67"/>
      <c r="I84" s="40">
        <f t="shared" si="1"/>
        <v>0</v>
      </c>
    </row>
    <row r="85" spans="1:9" s="35" customFormat="1" ht="21.75" customHeight="1" x14ac:dyDescent="0.25">
      <c r="A85" s="36" t="s">
        <v>110</v>
      </c>
      <c r="B85" s="37" t="s">
        <v>470</v>
      </c>
      <c r="C85" s="36" t="s">
        <v>469</v>
      </c>
      <c r="D85" s="62"/>
      <c r="E85" s="62"/>
      <c r="F85" s="38" t="s">
        <v>4</v>
      </c>
      <c r="G85" s="97">
        <v>2</v>
      </c>
      <c r="H85" s="67"/>
      <c r="I85" s="40">
        <f t="shared" si="1"/>
        <v>0</v>
      </c>
    </row>
    <row r="86" spans="1:9" s="35" customFormat="1" ht="21.75" customHeight="1" x14ac:dyDescent="0.25">
      <c r="A86" s="36" t="s">
        <v>111</v>
      </c>
      <c r="B86" s="37" t="s">
        <v>472</v>
      </c>
      <c r="C86" s="36" t="s">
        <v>471</v>
      </c>
      <c r="D86" s="62"/>
      <c r="E86" s="62"/>
      <c r="F86" s="38" t="s">
        <v>4</v>
      </c>
      <c r="G86" s="97">
        <v>2</v>
      </c>
      <c r="H86" s="67"/>
      <c r="I86" s="40">
        <f t="shared" si="1"/>
        <v>0</v>
      </c>
    </row>
    <row r="87" spans="1:9" s="35" customFormat="1" ht="21.75" customHeight="1" x14ac:dyDescent="0.25">
      <c r="A87" s="36" t="s">
        <v>114</v>
      </c>
      <c r="B87" s="37" t="s">
        <v>355</v>
      </c>
      <c r="C87" s="36" t="s">
        <v>356</v>
      </c>
      <c r="D87" s="62"/>
      <c r="E87" s="62"/>
      <c r="F87" s="38" t="s">
        <v>4</v>
      </c>
      <c r="G87" s="97">
        <v>2</v>
      </c>
      <c r="H87" s="67"/>
      <c r="I87" s="40">
        <f t="shared" si="1"/>
        <v>0</v>
      </c>
    </row>
    <row r="88" spans="1:9" s="35" customFormat="1" ht="21.75" customHeight="1" x14ac:dyDescent="0.25">
      <c r="A88" s="36" t="s">
        <v>115</v>
      </c>
      <c r="B88" s="37" t="s">
        <v>473</v>
      </c>
      <c r="C88" s="36" t="s">
        <v>171</v>
      </c>
      <c r="D88" s="62"/>
      <c r="E88" s="62"/>
      <c r="F88" s="38" t="s">
        <v>4</v>
      </c>
      <c r="G88" s="97">
        <v>2</v>
      </c>
      <c r="H88" s="67"/>
      <c r="I88" s="40">
        <f t="shared" si="1"/>
        <v>0</v>
      </c>
    </row>
    <row r="89" spans="1:9" s="35" customFormat="1" ht="21.75" customHeight="1" x14ac:dyDescent="0.25">
      <c r="A89" s="36" t="s">
        <v>116</v>
      </c>
      <c r="B89" s="37" t="s">
        <v>475</v>
      </c>
      <c r="C89" s="36" t="s">
        <v>474</v>
      </c>
      <c r="D89" s="62"/>
      <c r="E89" s="62"/>
      <c r="F89" s="38" t="s">
        <v>4</v>
      </c>
      <c r="G89" s="97">
        <v>4</v>
      </c>
      <c r="H89" s="67"/>
      <c r="I89" s="40">
        <f t="shared" si="1"/>
        <v>0</v>
      </c>
    </row>
    <row r="90" spans="1:9" s="35" customFormat="1" ht="21.75" customHeight="1" x14ac:dyDescent="0.25">
      <c r="A90" s="36" t="s">
        <v>117</v>
      </c>
      <c r="B90" s="37" t="s">
        <v>477</v>
      </c>
      <c r="C90" s="36" t="s">
        <v>476</v>
      </c>
      <c r="D90" s="62"/>
      <c r="E90" s="62"/>
      <c r="F90" s="38" t="s">
        <v>4</v>
      </c>
      <c r="G90" s="97">
        <v>4</v>
      </c>
      <c r="H90" s="67"/>
      <c r="I90" s="40">
        <f t="shared" si="1"/>
        <v>0</v>
      </c>
    </row>
    <row r="91" spans="1:9" s="35" customFormat="1" ht="21.75" customHeight="1" x14ac:dyDescent="0.25">
      <c r="A91" s="36" t="s">
        <v>118</v>
      </c>
      <c r="B91" s="37" t="s">
        <v>180</v>
      </c>
      <c r="C91" s="36" t="s">
        <v>230</v>
      </c>
      <c r="D91" s="62"/>
      <c r="E91" s="62"/>
      <c r="F91" s="38" t="s">
        <v>4</v>
      </c>
      <c r="G91" s="97">
        <v>4</v>
      </c>
      <c r="H91" s="67"/>
      <c r="I91" s="40">
        <f t="shared" si="1"/>
        <v>0</v>
      </c>
    </row>
    <row r="92" spans="1:9" s="35" customFormat="1" ht="21.75" customHeight="1" x14ac:dyDescent="0.25">
      <c r="A92" s="36" t="s">
        <v>121</v>
      </c>
      <c r="B92" s="37" t="s">
        <v>479</v>
      </c>
      <c r="C92" s="36" t="s">
        <v>478</v>
      </c>
      <c r="D92" s="62"/>
      <c r="E92" s="62"/>
      <c r="F92" s="38" t="s">
        <v>4</v>
      </c>
      <c r="G92" s="97">
        <v>2</v>
      </c>
      <c r="H92" s="67"/>
      <c r="I92" s="40">
        <f t="shared" si="1"/>
        <v>0</v>
      </c>
    </row>
    <row r="93" spans="1:9" s="35" customFormat="1" ht="21.75" customHeight="1" x14ac:dyDescent="0.25">
      <c r="A93" s="36" t="s">
        <v>124</v>
      </c>
      <c r="B93" s="37" t="s">
        <v>481</v>
      </c>
      <c r="C93" s="36" t="s">
        <v>480</v>
      </c>
      <c r="D93" s="62"/>
      <c r="E93" s="62"/>
      <c r="F93" s="38" t="s">
        <v>4</v>
      </c>
      <c r="G93" s="97">
        <v>2</v>
      </c>
      <c r="H93" s="67"/>
      <c r="I93" s="40">
        <f t="shared" si="1"/>
        <v>0</v>
      </c>
    </row>
    <row r="94" spans="1:9" s="35" customFormat="1" ht="21.75" customHeight="1" x14ac:dyDescent="0.25">
      <c r="A94" s="36" t="s">
        <v>125</v>
      </c>
      <c r="B94" s="37" t="s">
        <v>483</v>
      </c>
      <c r="C94" s="36" t="s">
        <v>482</v>
      </c>
      <c r="D94" s="62"/>
      <c r="E94" s="62"/>
      <c r="F94" s="38" t="s">
        <v>4</v>
      </c>
      <c r="G94" s="97">
        <v>8</v>
      </c>
      <c r="H94" s="67"/>
      <c r="I94" s="40">
        <f t="shared" si="1"/>
        <v>0</v>
      </c>
    </row>
    <row r="95" spans="1:9" s="35" customFormat="1" ht="21.75" customHeight="1" x14ac:dyDescent="0.25">
      <c r="A95" s="36" t="s">
        <v>126</v>
      </c>
      <c r="B95" s="37" t="s">
        <v>485</v>
      </c>
      <c r="C95" s="36" t="s">
        <v>484</v>
      </c>
      <c r="D95" s="62"/>
      <c r="E95" s="62"/>
      <c r="F95" s="38" t="s">
        <v>4</v>
      </c>
      <c r="G95" s="97">
        <v>2</v>
      </c>
      <c r="H95" s="67"/>
      <c r="I95" s="40">
        <f t="shared" si="1"/>
        <v>0</v>
      </c>
    </row>
    <row r="96" spans="1:9" s="35" customFormat="1" ht="21.75" customHeight="1" x14ac:dyDescent="0.25">
      <c r="A96" s="36" t="s">
        <v>127</v>
      </c>
      <c r="B96" s="37" t="s">
        <v>368</v>
      </c>
      <c r="C96" s="36" t="s">
        <v>486</v>
      </c>
      <c r="D96" s="62"/>
      <c r="E96" s="62"/>
      <c r="F96" s="38" t="s">
        <v>138</v>
      </c>
      <c r="G96" s="97">
        <v>4</v>
      </c>
      <c r="H96" s="67"/>
      <c r="I96" s="40">
        <f t="shared" si="1"/>
        <v>0</v>
      </c>
    </row>
    <row r="97" spans="1:9" s="35" customFormat="1" ht="21.75" customHeight="1" x14ac:dyDescent="0.25">
      <c r="A97" s="36" t="s">
        <v>128</v>
      </c>
      <c r="B97" s="37" t="s">
        <v>488</v>
      </c>
      <c r="C97" s="36" t="s">
        <v>487</v>
      </c>
      <c r="D97" s="62"/>
      <c r="E97" s="62"/>
      <c r="F97" s="38" t="s">
        <v>4</v>
      </c>
      <c r="G97" s="97">
        <v>4</v>
      </c>
      <c r="H97" s="67"/>
      <c r="I97" s="40">
        <f t="shared" si="1"/>
        <v>0</v>
      </c>
    </row>
    <row r="98" spans="1:9" s="35" customFormat="1" ht="21.75" customHeight="1" x14ac:dyDescent="0.25">
      <c r="A98" s="36" t="s">
        <v>129</v>
      </c>
      <c r="B98" s="37" t="s">
        <v>490</v>
      </c>
      <c r="C98" s="36" t="s">
        <v>489</v>
      </c>
      <c r="D98" s="62"/>
      <c r="E98" s="62"/>
      <c r="F98" s="38" t="s">
        <v>138</v>
      </c>
      <c r="G98" s="97">
        <v>4</v>
      </c>
      <c r="H98" s="67"/>
      <c r="I98" s="40">
        <f t="shared" si="1"/>
        <v>0</v>
      </c>
    </row>
    <row r="99" spans="1:9" s="35" customFormat="1" ht="21.75" customHeight="1" x14ac:dyDescent="0.25">
      <c r="A99" s="36" t="s">
        <v>130</v>
      </c>
      <c r="B99" s="37" t="s">
        <v>376</v>
      </c>
      <c r="C99" s="36" t="s">
        <v>491</v>
      </c>
      <c r="D99" s="62"/>
      <c r="E99" s="62"/>
      <c r="F99" s="38" t="s">
        <v>4</v>
      </c>
      <c r="G99" s="97">
        <v>2</v>
      </c>
      <c r="H99" s="67"/>
      <c r="I99" s="40">
        <f t="shared" si="1"/>
        <v>0</v>
      </c>
    </row>
    <row r="100" spans="1:9" s="35" customFormat="1" ht="21.75" customHeight="1" x14ac:dyDescent="0.25">
      <c r="A100" s="36" t="s">
        <v>131</v>
      </c>
      <c r="B100" s="37" t="s">
        <v>493</v>
      </c>
      <c r="C100" s="36" t="s">
        <v>492</v>
      </c>
      <c r="D100" s="62"/>
      <c r="E100" s="62"/>
      <c r="F100" s="38" t="s">
        <v>4</v>
      </c>
      <c r="G100" s="97">
        <v>2</v>
      </c>
      <c r="H100" s="67"/>
      <c r="I100" s="40">
        <f t="shared" si="1"/>
        <v>0</v>
      </c>
    </row>
    <row r="101" spans="1:9" s="35" customFormat="1" ht="21.75" customHeight="1" x14ac:dyDescent="0.25">
      <c r="A101" s="36" t="s">
        <v>132</v>
      </c>
      <c r="B101" s="37" t="s">
        <v>494</v>
      </c>
      <c r="C101" s="36" t="s">
        <v>386</v>
      </c>
      <c r="D101" s="62"/>
      <c r="E101" s="62"/>
      <c r="F101" s="38" t="s">
        <v>4</v>
      </c>
      <c r="G101" s="97">
        <v>2</v>
      </c>
      <c r="H101" s="67"/>
      <c r="I101" s="40">
        <f t="shared" si="1"/>
        <v>0</v>
      </c>
    </row>
    <row r="102" spans="1:9" s="35" customFormat="1" ht="21.75" customHeight="1" x14ac:dyDescent="0.25">
      <c r="A102" s="36" t="s">
        <v>133</v>
      </c>
      <c r="B102" s="37" t="s">
        <v>150</v>
      </c>
      <c r="C102" s="36" t="s">
        <v>151</v>
      </c>
      <c r="D102" s="62"/>
      <c r="E102" s="62"/>
      <c r="F102" s="38" t="s">
        <v>4</v>
      </c>
      <c r="G102" s="97">
        <v>2</v>
      </c>
      <c r="H102" s="67"/>
      <c r="I102" s="40">
        <f t="shared" si="1"/>
        <v>0</v>
      </c>
    </row>
    <row r="103" spans="1:9" s="35" customFormat="1" ht="21.75" customHeight="1" x14ac:dyDescent="0.25">
      <c r="A103" s="36" t="s">
        <v>135</v>
      </c>
      <c r="B103" s="37" t="s">
        <v>496</v>
      </c>
      <c r="C103" s="36" t="s">
        <v>495</v>
      </c>
      <c r="D103" s="62"/>
      <c r="E103" s="62"/>
      <c r="F103" s="38" t="s">
        <v>4</v>
      </c>
      <c r="G103" s="97">
        <v>2</v>
      </c>
      <c r="H103" s="67"/>
      <c r="I103" s="40">
        <f t="shared" si="1"/>
        <v>0</v>
      </c>
    </row>
    <row r="104" spans="1:9" s="35" customFormat="1" ht="21.75" customHeight="1" x14ac:dyDescent="0.25">
      <c r="A104" s="36" t="s">
        <v>136</v>
      </c>
      <c r="B104" s="37" t="s">
        <v>498</v>
      </c>
      <c r="C104" s="36" t="s">
        <v>497</v>
      </c>
      <c r="D104" s="62"/>
      <c r="E104" s="62"/>
      <c r="F104" s="38" t="s">
        <v>4</v>
      </c>
      <c r="G104" s="97">
        <v>2</v>
      </c>
      <c r="H104" s="67"/>
      <c r="I104" s="40">
        <f t="shared" si="1"/>
        <v>0</v>
      </c>
    </row>
    <row r="105" spans="1:9" s="35" customFormat="1" ht="21.75" customHeight="1" x14ac:dyDescent="0.25">
      <c r="A105" s="36" t="s">
        <v>139</v>
      </c>
      <c r="B105" s="37" t="s">
        <v>391</v>
      </c>
      <c r="C105" s="36" t="s">
        <v>499</v>
      </c>
      <c r="D105" s="62"/>
      <c r="E105" s="62"/>
      <c r="F105" s="38" t="s">
        <v>4</v>
      </c>
      <c r="G105" s="97">
        <v>2</v>
      </c>
      <c r="H105" s="67"/>
      <c r="I105" s="40">
        <f t="shared" si="1"/>
        <v>0</v>
      </c>
    </row>
    <row r="106" spans="1:9" s="35" customFormat="1" ht="21.75" customHeight="1" x14ac:dyDescent="0.25">
      <c r="A106" s="36" t="s">
        <v>140</v>
      </c>
      <c r="B106" s="37" t="s">
        <v>393</v>
      </c>
      <c r="C106" s="36" t="s">
        <v>394</v>
      </c>
      <c r="D106" s="62"/>
      <c r="E106" s="62"/>
      <c r="F106" s="38" t="s">
        <v>4</v>
      </c>
      <c r="G106" s="97">
        <v>2</v>
      </c>
      <c r="H106" s="67"/>
      <c r="I106" s="40">
        <f t="shared" si="1"/>
        <v>0</v>
      </c>
    </row>
    <row r="107" spans="1:9" s="35" customFormat="1" ht="21.75" customHeight="1" x14ac:dyDescent="0.25">
      <c r="A107" s="36" t="s">
        <v>141</v>
      </c>
      <c r="B107" s="37" t="s">
        <v>400</v>
      </c>
      <c r="C107" s="36" t="s">
        <v>500</v>
      </c>
      <c r="D107" s="62"/>
      <c r="E107" s="62"/>
      <c r="F107" s="38" t="s">
        <v>4</v>
      </c>
      <c r="G107" s="97">
        <v>2</v>
      </c>
      <c r="H107" s="67"/>
      <c r="I107" s="40">
        <f t="shared" si="1"/>
        <v>0</v>
      </c>
    </row>
    <row r="108" spans="1:9" s="35" customFormat="1" ht="21.75" customHeight="1" x14ac:dyDescent="0.25">
      <c r="A108" s="36" t="s">
        <v>142</v>
      </c>
      <c r="B108" s="37" t="s">
        <v>501</v>
      </c>
      <c r="C108" s="36" t="s">
        <v>181</v>
      </c>
      <c r="D108" s="62"/>
      <c r="E108" s="62"/>
      <c r="F108" s="38" t="s">
        <v>4</v>
      </c>
      <c r="G108" s="97">
        <v>4</v>
      </c>
      <c r="H108" s="67"/>
      <c r="I108" s="40">
        <f t="shared" si="1"/>
        <v>0</v>
      </c>
    </row>
    <row r="109" spans="1:9" s="35" customFormat="1" ht="21.75" customHeight="1" x14ac:dyDescent="0.25">
      <c r="A109" s="36" t="s">
        <v>143</v>
      </c>
      <c r="B109" s="37" t="s">
        <v>612</v>
      </c>
      <c r="C109" s="36" t="s">
        <v>502</v>
      </c>
      <c r="D109" s="62"/>
      <c r="E109" s="62"/>
      <c r="F109" s="38" t="s">
        <v>4</v>
      </c>
      <c r="G109" s="97">
        <v>4</v>
      </c>
      <c r="H109" s="67"/>
      <c r="I109" s="40">
        <f t="shared" si="1"/>
        <v>0</v>
      </c>
    </row>
    <row r="110" spans="1:9" s="35" customFormat="1" ht="21.75" customHeight="1" x14ac:dyDescent="0.25">
      <c r="A110" s="36" t="s">
        <v>144</v>
      </c>
      <c r="B110" s="37" t="s">
        <v>613</v>
      </c>
      <c r="C110" s="36" t="s">
        <v>503</v>
      </c>
      <c r="D110" s="62"/>
      <c r="E110" s="62"/>
      <c r="F110" s="38" t="s">
        <v>4</v>
      </c>
      <c r="G110" s="97">
        <v>4</v>
      </c>
      <c r="H110" s="67"/>
      <c r="I110" s="40">
        <f t="shared" si="1"/>
        <v>0</v>
      </c>
    </row>
    <row r="111" spans="1:9" s="35" customFormat="1" ht="21.75" customHeight="1" x14ac:dyDescent="0.25">
      <c r="A111" s="36" t="s">
        <v>145</v>
      </c>
      <c r="B111" s="37" t="s">
        <v>182</v>
      </c>
      <c r="C111" s="36" t="s">
        <v>181</v>
      </c>
      <c r="D111" s="62"/>
      <c r="E111" s="62"/>
      <c r="F111" s="38" t="s">
        <v>4</v>
      </c>
      <c r="G111" s="97">
        <v>4</v>
      </c>
      <c r="H111" s="67"/>
      <c r="I111" s="40">
        <f t="shared" si="1"/>
        <v>0</v>
      </c>
    </row>
    <row r="112" spans="1:9" s="35" customFormat="1" ht="21.75" customHeight="1" x14ac:dyDescent="0.25">
      <c r="A112" s="36" t="s">
        <v>146</v>
      </c>
      <c r="B112" s="37" t="s">
        <v>184</v>
      </c>
      <c r="C112" s="36" t="s">
        <v>183</v>
      </c>
      <c r="D112" s="62"/>
      <c r="E112" s="62"/>
      <c r="F112" s="38" t="s">
        <v>4</v>
      </c>
      <c r="G112" s="97">
        <v>4</v>
      </c>
      <c r="H112" s="67"/>
      <c r="I112" s="40">
        <f t="shared" si="1"/>
        <v>0</v>
      </c>
    </row>
    <row r="113" spans="1:9" s="58" customFormat="1" ht="24" customHeight="1" x14ac:dyDescent="0.25">
      <c r="A113" s="52"/>
      <c r="B113" s="53"/>
      <c r="C113" s="54"/>
      <c r="D113" s="54"/>
      <c r="E113" s="54"/>
      <c r="F113" s="52"/>
      <c r="G113" s="55"/>
      <c r="H113" s="56" t="s">
        <v>721</v>
      </c>
      <c r="I113" s="57">
        <f>SUM(I14:I112)</f>
        <v>0</v>
      </c>
    </row>
  </sheetData>
  <sheetProtection algorithmName="SHA-512" hashValue="rC8wehVqDmTTlbX63V8JRZuwN+u4BiJD8CjFo9kusI71kQk8/VSgFXT/YJ02U7N6qgxFCQQdZ5APWnwA3WYb9A==" saltValue="Ka0uQMmtoGGSU7RISigEmA==" spinCount="100000" sheet="1" objects="1" scenarios="1" selectLockedCells="1"/>
  <mergeCells count="8">
    <mergeCell ref="G11:G12"/>
    <mergeCell ref="H11:H12"/>
    <mergeCell ref="I11:I12"/>
    <mergeCell ref="A11:A12"/>
    <mergeCell ref="B11:B12"/>
    <mergeCell ref="C11:C12"/>
    <mergeCell ref="D11:E11"/>
    <mergeCell ref="F11:F1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ignoredErrors>
    <ignoredError sqref="A14:A112 C14:C1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="90" zoomScaleNormal="90" workbookViewId="0">
      <selection activeCell="D11" sqref="D11"/>
    </sheetView>
  </sheetViews>
  <sheetFormatPr defaultRowHeight="15.75" x14ac:dyDescent="0.25"/>
  <cols>
    <col min="1" max="1" width="6.42578125" style="23" customWidth="1"/>
    <col min="2" max="2" width="48.140625" style="23" bestFit="1" customWidth="1"/>
    <col min="3" max="3" width="16.42578125" style="59" customWidth="1"/>
    <col min="4" max="4" width="17.85546875" style="59" customWidth="1"/>
    <col min="5" max="5" width="16.42578125" style="59" customWidth="1"/>
    <col min="6" max="6" width="8.7109375" style="23" customWidth="1"/>
    <col min="7" max="7" width="10.42578125" style="60" customWidth="1"/>
    <col min="8" max="9" width="15.42578125" style="23" customWidth="1"/>
    <col min="10" max="10" width="42.7109375" style="23" customWidth="1"/>
    <col min="11" max="16384" width="9.140625" style="23"/>
  </cols>
  <sheetData>
    <row r="1" spans="1:11" s="19" customFormat="1" ht="24" customHeight="1" x14ac:dyDescent="0.25">
      <c r="A1" s="15" t="s">
        <v>733</v>
      </c>
      <c r="B1" s="16"/>
      <c r="C1" s="17"/>
      <c r="D1" s="17"/>
      <c r="E1" s="17"/>
      <c r="F1" s="17"/>
      <c r="G1" s="17"/>
      <c r="H1" s="17"/>
      <c r="I1" s="17"/>
      <c r="J1" s="18"/>
      <c r="K1" s="18"/>
    </row>
    <row r="2" spans="1:11" s="19" customFormat="1" x14ac:dyDescent="0.25">
      <c r="A2" s="15" t="s">
        <v>708</v>
      </c>
      <c r="B2" s="16"/>
      <c r="C2" s="17"/>
      <c r="D2" s="17"/>
      <c r="E2" s="17"/>
      <c r="F2" s="17"/>
      <c r="G2" s="17"/>
      <c r="H2" s="17"/>
      <c r="I2" s="17"/>
      <c r="J2" s="18"/>
      <c r="K2" s="18"/>
    </row>
    <row r="3" spans="1:11" s="19" customFormat="1" x14ac:dyDescent="0.25">
      <c r="A3" s="15" t="s">
        <v>707</v>
      </c>
      <c r="B3" s="16"/>
      <c r="C3" s="17"/>
      <c r="D3" s="17"/>
      <c r="E3" s="17"/>
      <c r="F3" s="17"/>
      <c r="G3" s="17"/>
      <c r="H3" s="17"/>
      <c r="I3" s="17"/>
      <c r="J3" s="18"/>
      <c r="K3" s="18"/>
    </row>
    <row r="4" spans="1:11" s="19" customFormat="1" x14ac:dyDescent="0.25">
      <c r="A4" s="15" t="s">
        <v>255</v>
      </c>
      <c r="B4" s="16"/>
      <c r="C4" s="17"/>
      <c r="D4" s="17"/>
      <c r="E4" s="17"/>
      <c r="F4" s="17"/>
      <c r="G4" s="17"/>
      <c r="H4" s="17"/>
      <c r="I4" s="17"/>
      <c r="J4" s="18"/>
      <c r="K4" s="18"/>
    </row>
    <row r="5" spans="1:11" s="19" customFormat="1" x14ac:dyDescent="0.25">
      <c r="A5" s="15" t="s">
        <v>648</v>
      </c>
      <c r="B5" s="16"/>
      <c r="C5" s="17"/>
      <c r="D5" s="17"/>
      <c r="E5" s="17"/>
      <c r="F5" s="17"/>
      <c r="G5" s="17"/>
      <c r="H5" s="17"/>
      <c r="I5" s="17"/>
      <c r="J5" s="18"/>
      <c r="K5" s="18"/>
    </row>
    <row r="6" spans="1:11" s="19" customFormat="1" x14ac:dyDescent="0.25">
      <c r="A6" s="15"/>
      <c r="B6" s="16"/>
      <c r="C6" s="17"/>
      <c r="D6" s="17"/>
      <c r="E6" s="17"/>
      <c r="F6" s="17"/>
      <c r="G6" s="17"/>
      <c r="H6" s="17"/>
      <c r="I6" s="17"/>
      <c r="J6" s="18"/>
      <c r="K6" s="18"/>
    </row>
    <row r="7" spans="1:11" x14ac:dyDescent="0.25">
      <c r="A7" s="20" t="s">
        <v>685</v>
      </c>
      <c r="B7" s="21"/>
      <c r="C7" s="22"/>
      <c r="D7" s="22"/>
      <c r="E7" s="22"/>
      <c r="G7" s="24"/>
      <c r="H7" s="25"/>
      <c r="I7" s="25"/>
    </row>
    <row r="8" spans="1:11" s="26" customFormat="1" ht="25.5" customHeight="1" x14ac:dyDescent="0.25">
      <c r="A8" s="135" t="s">
        <v>261</v>
      </c>
      <c r="B8" s="135" t="s">
        <v>262</v>
      </c>
      <c r="C8" s="137" t="s">
        <v>666</v>
      </c>
      <c r="D8" s="139" t="s">
        <v>667</v>
      </c>
      <c r="E8" s="140"/>
      <c r="F8" s="135" t="s">
        <v>263</v>
      </c>
      <c r="G8" s="137" t="s">
        <v>669</v>
      </c>
      <c r="H8" s="133" t="s">
        <v>670</v>
      </c>
      <c r="I8" s="133" t="s">
        <v>720</v>
      </c>
    </row>
    <row r="9" spans="1:11" s="26" customFormat="1" ht="63" x14ac:dyDescent="0.25">
      <c r="A9" s="136"/>
      <c r="B9" s="136"/>
      <c r="C9" s="138"/>
      <c r="D9" s="27" t="s">
        <v>673</v>
      </c>
      <c r="E9" s="27" t="s">
        <v>668</v>
      </c>
      <c r="F9" s="136"/>
      <c r="G9" s="138"/>
      <c r="H9" s="134"/>
      <c r="I9" s="134"/>
    </row>
    <row r="10" spans="1:11" s="26" customFormat="1" x14ac:dyDescent="0.25">
      <c r="A10" s="28">
        <v>0</v>
      </c>
      <c r="B10" s="28">
        <v>1</v>
      </c>
      <c r="C10" s="27">
        <v>2</v>
      </c>
      <c r="D10" s="27">
        <v>3</v>
      </c>
      <c r="E10" s="27">
        <v>4</v>
      </c>
      <c r="F10" s="28">
        <v>5</v>
      </c>
      <c r="G10" s="27">
        <v>6</v>
      </c>
      <c r="H10" s="29">
        <v>7</v>
      </c>
      <c r="I10" s="29" t="s">
        <v>671</v>
      </c>
    </row>
    <row r="11" spans="1:11" s="26" customFormat="1" ht="21.75" customHeight="1" x14ac:dyDescent="0.25">
      <c r="A11" s="112" t="s">
        <v>0</v>
      </c>
      <c r="B11" s="113" t="s">
        <v>405</v>
      </c>
      <c r="C11" s="114" t="s">
        <v>658</v>
      </c>
      <c r="D11" s="76"/>
      <c r="E11" s="76"/>
      <c r="F11" s="112" t="s">
        <v>4</v>
      </c>
      <c r="G11" s="115">
        <v>4</v>
      </c>
      <c r="H11" s="78"/>
      <c r="I11" s="116">
        <f>G11*H11</f>
        <v>0</v>
      </c>
    </row>
    <row r="12" spans="1:11" s="35" customFormat="1" ht="21.75" customHeight="1" x14ac:dyDescent="0.25">
      <c r="A12" s="36" t="s">
        <v>1</v>
      </c>
      <c r="B12" s="37" t="s">
        <v>185</v>
      </c>
      <c r="C12" s="36" t="s">
        <v>186</v>
      </c>
      <c r="D12" s="62"/>
      <c r="E12" s="62"/>
      <c r="F12" s="38" t="s">
        <v>4</v>
      </c>
      <c r="G12" s="97">
        <v>2</v>
      </c>
      <c r="H12" s="67"/>
      <c r="I12" s="116">
        <f t="shared" ref="I12:I70" si="0">G12*H12</f>
        <v>0</v>
      </c>
    </row>
    <row r="13" spans="1:11" s="35" customFormat="1" ht="21.75" customHeight="1" x14ac:dyDescent="0.25">
      <c r="A13" s="36" t="s">
        <v>5</v>
      </c>
      <c r="B13" s="37" t="s">
        <v>187</v>
      </c>
      <c r="C13" s="36" t="s">
        <v>188</v>
      </c>
      <c r="D13" s="62"/>
      <c r="E13" s="62"/>
      <c r="F13" s="38" t="s">
        <v>4</v>
      </c>
      <c r="G13" s="97">
        <v>2</v>
      </c>
      <c r="H13" s="67"/>
      <c r="I13" s="116">
        <f t="shared" si="0"/>
        <v>0</v>
      </c>
    </row>
    <row r="14" spans="1:11" s="35" customFormat="1" ht="21.75" customHeight="1" x14ac:dyDescent="0.25">
      <c r="A14" s="36" t="s">
        <v>7</v>
      </c>
      <c r="B14" s="37" t="s">
        <v>19</v>
      </c>
      <c r="C14" s="36" t="s">
        <v>189</v>
      </c>
      <c r="D14" s="62"/>
      <c r="E14" s="62"/>
      <c r="F14" s="38" t="s">
        <v>4</v>
      </c>
      <c r="G14" s="97">
        <v>8</v>
      </c>
      <c r="H14" s="67"/>
      <c r="I14" s="116">
        <f t="shared" si="0"/>
        <v>0</v>
      </c>
    </row>
    <row r="15" spans="1:11" s="35" customFormat="1" ht="21.75" customHeight="1" x14ac:dyDescent="0.25">
      <c r="A15" s="36" t="s">
        <v>8</v>
      </c>
      <c r="B15" s="37" t="s">
        <v>190</v>
      </c>
      <c r="C15" s="36" t="s">
        <v>191</v>
      </c>
      <c r="D15" s="62"/>
      <c r="E15" s="62"/>
      <c r="F15" s="38" t="s">
        <v>4</v>
      </c>
      <c r="G15" s="97">
        <v>2</v>
      </c>
      <c r="H15" s="67"/>
      <c r="I15" s="116">
        <f t="shared" si="0"/>
        <v>0</v>
      </c>
    </row>
    <row r="16" spans="1:11" s="35" customFormat="1" ht="21.75" customHeight="1" x14ac:dyDescent="0.25">
      <c r="A16" s="36" t="s">
        <v>9</v>
      </c>
      <c r="B16" s="37" t="s">
        <v>192</v>
      </c>
      <c r="C16" s="36" t="s">
        <v>193</v>
      </c>
      <c r="D16" s="62"/>
      <c r="E16" s="62"/>
      <c r="F16" s="38" t="s">
        <v>4</v>
      </c>
      <c r="G16" s="97">
        <v>8</v>
      </c>
      <c r="H16" s="67"/>
      <c r="I16" s="116">
        <f t="shared" si="0"/>
        <v>0</v>
      </c>
    </row>
    <row r="17" spans="1:10" s="35" customFormat="1" ht="21.75" customHeight="1" x14ac:dyDescent="0.25">
      <c r="A17" s="36" t="s">
        <v>10</v>
      </c>
      <c r="B17" s="37" t="s">
        <v>24</v>
      </c>
      <c r="C17" s="117" t="s">
        <v>25</v>
      </c>
      <c r="D17" s="77"/>
      <c r="E17" s="77"/>
      <c r="F17" s="38" t="s">
        <v>4</v>
      </c>
      <c r="G17" s="97">
        <v>8</v>
      </c>
      <c r="H17" s="67"/>
      <c r="I17" s="116">
        <f t="shared" si="0"/>
        <v>0</v>
      </c>
    </row>
    <row r="18" spans="1:10" s="35" customFormat="1" ht="21.75" customHeight="1" x14ac:dyDescent="0.25">
      <c r="A18" s="99" t="s">
        <v>11</v>
      </c>
      <c r="B18" s="106" t="s">
        <v>162</v>
      </c>
      <c r="C18" s="99" t="s">
        <v>283</v>
      </c>
      <c r="D18" s="70"/>
      <c r="E18" s="70"/>
      <c r="F18" s="107" t="s">
        <v>4</v>
      </c>
      <c r="G18" s="108">
        <v>4</v>
      </c>
      <c r="H18" s="75"/>
      <c r="I18" s="118">
        <f t="shared" si="0"/>
        <v>0</v>
      </c>
      <c r="J18" s="105"/>
    </row>
    <row r="19" spans="1:10" s="35" customFormat="1" ht="21.75" customHeight="1" x14ac:dyDescent="0.25">
      <c r="A19" s="99" t="s">
        <v>13</v>
      </c>
      <c r="B19" s="106" t="s">
        <v>504</v>
      </c>
      <c r="C19" s="99" t="s">
        <v>312</v>
      </c>
      <c r="D19" s="70"/>
      <c r="E19" s="70"/>
      <c r="F19" s="107" t="s">
        <v>4</v>
      </c>
      <c r="G19" s="108">
        <v>4</v>
      </c>
      <c r="H19" s="75"/>
      <c r="I19" s="118">
        <f t="shared" si="0"/>
        <v>0</v>
      </c>
      <c r="J19" s="105"/>
    </row>
    <row r="20" spans="1:10" s="35" customFormat="1" ht="21.75" customHeight="1" x14ac:dyDescent="0.25">
      <c r="A20" s="99" t="s">
        <v>15</v>
      </c>
      <c r="B20" s="106" t="s">
        <v>284</v>
      </c>
      <c r="C20" s="99" t="s">
        <v>194</v>
      </c>
      <c r="D20" s="70"/>
      <c r="E20" s="70"/>
      <c r="F20" s="107" t="s">
        <v>4</v>
      </c>
      <c r="G20" s="108">
        <v>4</v>
      </c>
      <c r="H20" s="75"/>
      <c r="I20" s="118">
        <f t="shared" si="0"/>
        <v>0</v>
      </c>
      <c r="J20" s="105"/>
    </row>
    <row r="21" spans="1:10" s="35" customFormat="1" ht="21.75" customHeight="1" x14ac:dyDescent="0.25">
      <c r="A21" s="36" t="s">
        <v>17</v>
      </c>
      <c r="B21" s="37" t="s">
        <v>505</v>
      </c>
      <c r="C21" s="99" t="s">
        <v>194</v>
      </c>
      <c r="D21" s="70"/>
      <c r="E21" s="70"/>
      <c r="F21" s="38" t="s">
        <v>4</v>
      </c>
      <c r="G21" s="97">
        <v>4</v>
      </c>
      <c r="H21" s="67"/>
      <c r="I21" s="116">
        <f t="shared" si="0"/>
        <v>0</v>
      </c>
    </row>
    <row r="22" spans="1:10" s="35" customFormat="1" ht="21.75" customHeight="1" x14ac:dyDescent="0.25">
      <c r="A22" s="36" t="s">
        <v>18</v>
      </c>
      <c r="B22" s="37" t="s">
        <v>507</v>
      </c>
      <c r="C22" s="36" t="s">
        <v>506</v>
      </c>
      <c r="D22" s="62"/>
      <c r="E22" s="62"/>
      <c r="F22" s="38" t="s">
        <v>4</v>
      </c>
      <c r="G22" s="97">
        <v>4</v>
      </c>
      <c r="H22" s="67"/>
      <c r="I22" s="116">
        <f t="shared" si="0"/>
        <v>0</v>
      </c>
    </row>
    <row r="23" spans="1:10" s="35" customFormat="1" ht="21.75" customHeight="1" x14ac:dyDescent="0.25">
      <c r="A23" s="36" t="s">
        <v>20</v>
      </c>
      <c r="B23" s="37" t="s">
        <v>294</v>
      </c>
      <c r="C23" s="36" t="s">
        <v>421</v>
      </c>
      <c r="D23" s="62"/>
      <c r="E23" s="62"/>
      <c r="F23" s="38" t="s">
        <v>4</v>
      </c>
      <c r="G23" s="97">
        <v>8</v>
      </c>
      <c r="H23" s="67"/>
      <c r="I23" s="116">
        <f t="shared" si="0"/>
        <v>0</v>
      </c>
    </row>
    <row r="24" spans="1:10" s="35" customFormat="1" ht="21.75" customHeight="1" x14ac:dyDescent="0.25">
      <c r="A24" s="101" t="s">
        <v>23</v>
      </c>
      <c r="B24" s="102" t="s">
        <v>508</v>
      </c>
      <c r="C24" s="99" t="s">
        <v>295</v>
      </c>
      <c r="D24" s="70"/>
      <c r="E24" s="70"/>
      <c r="F24" s="103" t="s">
        <v>4</v>
      </c>
      <c r="G24" s="104">
        <v>4</v>
      </c>
      <c r="H24" s="74"/>
      <c r="I24" s="116">
        <f t="shared" si="0"/>
        <v>0</v>
      </c>
      <c r="J24" s="105"/>
    </row>
    <row r="25" spans="1:10" s="35" customFormat="1" ht="21.75" customHeight="1" x14ac:dyDescent="0.25">
      <c r="A25" s="41" t="s">
        <v>26</v>
      </c>
      <c r="B25" s="42" t="s">
        <v>510</v>
      </c>
      <c r="C25" s="101" t="s">
        <v>509</v>
      </c>
      <c r="D25" s="72"/>
      <c r="E25" s="72"/>
      <c r="F25" s="43" t="s">
        <v>4</v>
      </c>
      <c r="G25" s="98">
        <v>4</v>
      </c>
      <c r="H25" s="68"/>
      <c r="I25" s="116">
        <f t="shared" si="0"/>
        <v>0</v>
      </c>
    </row>
    <row r="26" spans="1:10" s="35" customFormat="1" ht="21.75" customHeight="1" x14ac:dyDescent="0.25">
      <c r="A26" s="41" t="s">
        <v>29</v>
      </c>
      <c r="B26" s="42" t="s">
        <v>511</v>
      </c>
      <c r="C26" s="41" t="s">
        <v>423</v>
      </c>
      <c r="D26" s="63"/>
      <c r="E26" s="63"/>
      <c r="F26" s="43" t="s">
        <v>4</v>
      </c>
      <c r="G26" s="98">
        <v>8</v>
      </c>
      <c r="H26" s="68"/>
      <c r="I26" s="116">
        <f t="shared" si="0"/>
        <v>0</v>
      </c>
    </row>
    <row r="27" spans="1:10" s="35" customFormat="1" ht="21.75" customHeight="1" x14ac:dyDescent="0.25">
      <c r="A27" s="41" t="s">
        <v>30</v>
      </c>
      <c r="B27" s="42" t="s">
        <v>513</v>
      </c>
      <c r="C27" s="41" t="s">
        <v>512</v>
      </c>
      <c r="D27" s="63"/>
      <c r="E27" s="63"/>
      <c r="F27" s="43" t="s">
        <v>4</v>
      </c>
      <c r="G27" s="98">
        <v>4</v>
      </c>
      <c r="H27" s="68"/>
      <c r="I27" s="116">
        <f t="shared" si="0"/>
        <v>0</v>
      </c>
    </row>
    <row r="28" spans="1:10" s="35" customFormat="1" ht="21.75" customHeight="1" x14ac:dyDescent="0.25">
      <c r="A28" s="41" t="s">
        <v>31</v>
      </c>
      <c r="B28" s="42" t="s">
        <v>514</v>
      </c>
      <c r="C28" s="41" t="s">
        <v>663</v>
      </c>
      <c r="D28" s="63"/>
      <c r="E28" s="63"/>
      <c r="F28" s="43" t="s">
        <v>4</v>
      </c>
      <c r="G28" s="98">
        <v>4</v>
      </c>
      <c r="H28" s="68"/>
      <c r="I28" s="116">
        <f t="shared" si="0"/>
        <v>0</v>
      </c>
    </row>
    <row r="29" spans="1:10" s="35" customFormat="1" ht="21.75" customHeight="1" x14ac:dyDescent="0.25">
      <c r="A29" s="101" t="s">
        <v>32</v>
      </c>
      <c r="B29" s="102" t="s">
        <v>296</v>
      </c>
      <c r="C29" s="41" t="s">
        <v>297</v>
      </c>
      <c r="D29" s="63"/>
      <c r="E29" s="63"/>
      <c r="F29" s="103" t="s">
        <v>4</v>
      </c>
      <c r="G29" s="104">
        <v>12</v>
      </c>
      <c r="H29" s="74"/>
      <c r="I29" s="116">
        <f t="shared" si="0"/>
        <v>0</v>
      </c>
      <c r="J29" s="105"/>
    </row>
    <row r="30" spans="1:10" s="35" customFormat="1" ht="21.75" customHeight="1" x14ac:dyDescent="0.25">
      <c r="A30" s="101" t="s">
        <v>33</v>
      </c>
      <c r="B30" s="102" t="s">
        <v>516</v>
      </c>
      <c r="C30" s="101" t="s">
        <v>515</v>
      </c>
      <c r="D30" s="72"/>
      <c r="E30" s="72"/>
      <c r="F30" s="103" t="s">
        <v>4</v>
      </c>
      <c r="G30" s="104">
        <v>12</v>
      </c>
      <c r="H30" s="74"/>
      <c r="I30" s="116">
        <f t="shared" si="0"/>
        <v>0</v>
      </c>
      <c r="J30" s="105"/>
    </row>
    <row r="31" spans="1:10" s="35" customFormat="1" ht="21.75" customHeight="1" x14ac:dyDescent="0.25">
      <c r="A31" s="99" t="s">
        <v>34</v>
      </c>
      <c r="B31" s="106" t="s">
        <v>517</v>
      </c>
      <c r="C31" s="101" t="s">
        <v>509</v>
      </c>
      <c r="D31" s="72"/>
      <c r="E31" s="72"/>
      <c r="F31" s="107" t="s">
        <v>4</v>
      </c>
      <c r="G31" s="108">
        <v>4</v>
      </c>
      <c r="H31" s="75"/>
      <c r="I31" s="116">
        <f t="shared" si="0"/>
        <v>0</v>
      </c>
    </row>
    <row r="32" spans="1:10" s="35" customFormat="1" ht="21.75" customHeight="1" x14ac:dyDescent="0.25">
      <c r="A32" s="99" t="s">
        <v>35</v>
      </c>
      <c r="B32" s="106" t="s">
        <v>196</v>
      </c>
      <c r="C32" s="99" t="s">
        <v>195</v>
      </c>
      <c r="D32" s="70"/>
      <c r="E32" s="70"/>
      <c r="F32" s="107" t="s">
        <v>4</v>
      </c>
      <c r="G32" s="108">
        <v>8</v>
      </c>
      <c r="H32" s="75"/>
      <c r="I32" s="116">
        <f t="shared" si="0"/>
        <v>0</v>
      </c>
    </row>
    <row r="33" spans="1:10" s="35" customFormat="1" ht="21.75" customHeight="1" x14ac:dyDescent="0.25">
      <c r="A33" s="99" t="s">
        <v>36</v>
      </c>
      <c r="B33" s="106" t="s">
        <v>197</v>
      </c>
      <c r="C33" s="99" t="s">
        <v>25</v>
      </c>
      <c r="D33" s="70"/>
      <c r="E33" s="70"/>
      <c r="F33" s="107" t="s">
        <v>4</v>
      </c>
      <c r="G33" s="108">
        <v>8</v>
      </c>
      <c r="H33" s="75"/>
      <c r="I33" s="116">
        <f t="shared" si="0"/>
        <v>0</v>
      </c>
    </row>
    <row r="34" spans="1:10" s="35" customFormat="1" ht="21.75" customHeight="1" x14ac:dyDescent="0.25">
      <c r="A34" s="99" t="s">
        <v>37</v>
      </c>
      <c r="B34" s="106" t="s">
        <v>519</v>
      </c>
      <c r="C34" s="99" t="s">
        <v>518</v>
      </c>
      <c r="D34" s="70"/>
      <c r="E34" s="70"/>
      <c r="F34" s="107" t="s">
        <v>4</v>
      </c>
      <c r="G34" s="108">
        <v>2</v>
      </c>
      <c r="H34" s="75"/>
      <c r="I34" s="116">
        <f t="shared" si="0"/>
        <v>0</v>
      </c>
    </row>
    <row r="35" spans="1:10" s="35" customFormat="1" ht="21.75" customHeight="1" x14ac:dyDescent="0.25">
      <c r="A35" s="99" t="s">
        <v>38</v>
      </c>
      <c r="B35" s="106" t="s">
        <v>520</v>
      </c>
      <c r="C35" s="99" t="s">
        <v>237</v>
      </c>
      <c r="D35" s="70"/>
      <c r="E35" s="70"/>
      <c r="F35" s="107" t="s">
        <v>4</v>
      </c>
      <c r="G35" s="108">
        <v>2</v>
      </c>
      <c r="H35" s="75"/>
      <c r="I35" s="116">
        <f t="shared" si="0"/>
        <v>0</v>
      </c>
      <c r="J35" s="105"/>
    </row>
    <row r="36" spans="1:10" s="35" customFormat="1" ht="21.75" customHeight="1" x14ac:dyDescent="0.25">
      <c r="A36" s="99" t="s">
        <v>39</v>
      </c>
      <c r="B36" s="106" t="s">
        <v>311</v>
      </c>
      <c r="C36" s="99" t="s">
        <v>312</v>
      </c>
      <c r="D36" s="70"/>
      <c r="E36" s="70"/>
      <c r="F36" s="107" t="s">
        <v>4</v>
      </c>
      <c r="G36" s="108">
        <v>2</v>
      </c>
      <c r="H36" s="75"/>
      <c r="I36" s="116">
        <f t="shared" si="0"/>
        <v>0</v>
      </c>
    </row>
    <row r="37" spans="1:10" s="35" customFormat="1" ht="21.75" customHeight="1" x14ac:dyDescent="0.25">
      <c r="A37" s="99" t="s">
        <v>40</v>
      </c>
      <c r="B37" s="106" t="s">
        <v>522</v>
      </c>
      <c r="C37" s="99" t="s">
        <v>521</v>
      </c>
      <c r="D37" s="70"/>
      <c r="E37" s="70"/>
      <c r="F37" s="107" t="s">
        <v>4</v>
      </c>
      <c r="G37" s="108">
        <v>2</v>
      </c>
      <c r="H37" s="75"/>
      <c r="I37" s="116">
        <f t="shared" si="0"/>
        <v>0</v>
      </c>
    </row>
    <row r="38" spans="1:10" s="35" customFormat="1" ht="21.75" customHeight="1" x14ac:dyDescent="0.25">
      <c r="A38" s="99" t="s">
        <v>43</v>
      </c>
      <c r="B38" s="106" t="s">
        <v>315</v>
      </c>
      <c r="C38" s="99" t="s">
        <v>435</v>
      </c>
      <c r="D38" s="70"/>
      <c r="E38" s="70"/>
      <c r="F38" s="107" t="s">
        <v>4</v>
      </c>
      <c r="G38" s="108">
        <v>2</v>
      </c>
      <c r="H38" s="75"/>
      <c r="I38" s="116">
        <f t="shared" si="0"/>
        <v>0</v>
      </c>
    </row>
    <row r="39" spans="1:10" s="35" customFormat="1" ht="21.75" customHeight="1" x14ac:dyDescent="0.25">
      <c r="A39" s="99" t="s">
        <v>46</v>
      </c>
      <c r="B39" s="106" t="s">
        <v>198</v>
      </c>
      <c r="C39" s="99" t="s">
        <v>171</v>
      </c>
      <c r="D39" s="70"/>
      <c r="E39" s="70"/>
      <c r="F39" s="107" t="s">
        <v>4</v>
      </c>
      <c r="G39" s="108">
        <v>4</v>
      </c>
      <c r="H39" s="75"/>
      <c r="I39" s="116">
        <f t="shared" si="0"/>
        <v>0</v>
      </c>
    </row>
    <row r="40" spans="1:10" s="35" customFormat="1" ht="21.75" customHeight="1" x14ac:dyDescent="0.25">
      <c r="A40" s="99" t="s">
        <v>47</v>
      </c>
      <c r="B40" s="106" t="s">
        <v>524</v>
      </c>
      <c r="C40" s="99" t="s">
        <v>523</v>
      </c>
      <c r="D40" s="70"/>
      <c r="E40" s="70"/>
      <c r="F40" s="107" t="s">
        <v>4</v>
      </c>
      <c r="G40" s="108">
        <v>4</v>
      </c>
      <c r="H40" s="75"/>
      <c r="I40" s="116">
        <f t="shared" si="0"/>
        <v>0</v>
      </c>
    </row>
    <row r="41" spans="1:10" s="35" customFormat="1" ht="21.75" customHeight="1" x14ac:dyDescent="0.25">
      <c r="A41" s="99" t="s">
        <v>48</v>
      </c>
      <c r="B41" s="106" t="s">
        <v>439</v>
      </c>
      <c r="C41" s="99" t="s">
        <v>423</v>
      </c>
      <c r="D41" s="70"/>
      <c r="E41" s="70"/>
      <c r="F41" s="107" t="s">
        <v>4</v>
      </c>
      <c r="G41" s="108">
        <v>4</v>
      </c>
      <c r="H41" s="75"/>
      <c r="I41" s="116">
        <f t="shared" si="0"/>
        <v>0</v>
      </c>
    </row>
    <row r="42" spans="1:10" s="35" customFormat="1" ht="21.75" customHeight="1" x14ac:dyDescent="0.25">
      <c r="A42" s="99" t="s">
        <v>49</v>
      </c>
      <c r="B42" s="106" t="s">
        <v>525</v>
      </c>
      <c r="C42" s="99" t="s">
        <v>301</v>
      </c>
      <c r="D42" s="70"/>
      <c r="E42" s="70"/>
      <c r="F42" s="107" t="s">
        <v>4</v>
      </c>
      <c r="G42" s="108">
        <v>4</v>
      </c>
      <c r="H42" s="75"/>
      <c r="I42" s="116">
        <f t="shared" si="0"/>
        <v>0</v>
      </c>
    </row>
    <row r="43" spans="1:10" s="35" customFormat="1" ht="21.75" customHeight="1" x14ac:dyDescent="0.25">
      <c r="A43" s="101" t="s">
        <v>50</v>
      </c>
      <c r="B43" s="102" t="s">
        <v>318</v>
      </c>
      <c r="C43" s="99" t="s">
        <v>303</v>
      </c>
      <c r="D43" s="70"/>
      <c r="E43" s="70"/>
      <c r="F43" s="103" t="s">
        <v>4</v>
      </c>
      <c r="G43" s="104">
        <v>8</v>
      </c>
      <c r="H43" s="74"/>
      <c r="I43" s="116">
        <f t="shared" si="0"/>
        <v>0</v>
      </c>
      <c r="J43" s="105"/>
    </row>
    <row r="44" spans="1:10" s="35" customFormat="1" ht="21.75" customHeight="1" x14ac:dyDescent="0.25">
      <c r="A44" s="99" t="s">
        <v>51</v>
      </c>
      <c r="B44" s="106" t="s">
        <v>526</v>
      </c>
      <c r="C44" s="101" t="s">
        <v>515</v>
      </c>
      <c r="D44" s="72"/>
      <c r="E44" s="72"/>
      <c r="F44" s="107" t="s">
        <v>4</v>
      </c>
      <c r="G44" s="108">
        <v>4</v>
      </c>
      <c r="H44" s="75"/>
      <c r="I44" s="116">
        <f t="shared" si="0"/>
        <v>0</v>
      </c>
    </row>
    <row r="45" spans="1:10" s="35" customFormat="1" ht="21.75" customHeight="1" x14ac:dyDescent="0.25">
      <c r="A45" s="99" t="s">
        <v>52</v>
      </c>
      <c r="B45" s="106" t="s">
        <v>199</v>
      </c>
      <c r="C45" s="99" t="s">
        <v>83</v>
      </c>
      <c r="D45" s="70"/>
      <c r="E45" s="70"/>
      <c r="F45" s="107" t="s">
        <v>4</v>
      </c>
      <c r="G45" s="108">
        <v>8</v>
      </c>
      <c r="H45" s="75"/>
      <c r="I45" s="116">
        <f t="shared" si="0"/>
        <v>0</v>
      </c>
    </row>
    <row r="46" spans="1:10" s="35" customFormat="1" ht="21.75" customHeight="1" x14ac:dyDescent="0.25">
      <c r="A46" s="99" t="s">
        <v>55</v>
      </c>
      <c r="B46" s="106" t="s">
        <v>713</v>
      </c>
      <c r="C46" s="99" t="s">
        <v>243</v>
      </c>
      <c r="D46" s="70"/>
      <c r="E46" s="70"/>
      <c r="F46" s="107" t="s">
        <v>138</v>
      </c>
      <c r="G46" s="108">
        <v>8</v>
      </c>
      <c r="H46" s="75"/>
      <c r="I46" s="116">
        <f t="shared" si="0"/>
        <v>0</v>
      </c>
    </row>
    <row r="47" spans="1:10" s="35" customFormat="1" ht="21.75" customHeight="1" x14ac:dyDescent="0.25">
      <c r="A47" s="99" t="s">
        <v>56</v>
      </c>
      <c r="B47" s="106" t="s">
        <v>321</v>
      </c>
      <c r="C47" s="99" t="s">
        <v>527</v>
      </c>
      <c r="D47" s="70"/>
      <c r="E47" s="70"/>
      <c r="F47" s="107" t="s">
        <v>4</v>
      </c>
      <c r="G47" s="108">
        <v>2</v>
      </c>
      <c r="H47" s="75"/>
      <c r="I47" s="116">
        <f t="shared" si="0"/>
        <v>0</v>
      </c>
    </row>
    <row r="48" spans="1:10" s="35" customFormat="1" ht="21.75" customHeight="1" x14ac:dyDescent="0.25">
      <c r="A48" s="99" t="s">
        <v>57</v>
      </c>
      <c r="B48" s="106" t="s">
        <v>323</v>
      </c>
      <c r="C48" s="99" t="s">
        <v>528</v>
      </c>
      <c r="D48" s="70"/>
      <c r="E48" s="70"/>
      <c r="F48" s="107" t="s">
        <v>4</v>
      </c>
      <c r="G48" s="108">
        <v>8</v>
      </c>
      <c r="H48" s="75"/>
      <c r="I48" s="116">
        <f t="shared" si="0"/>
        <v>0</v>
      </c>
    </row>
    <row r="49" spans="1:9" s="35" customFormat="1" ht="21.75" customHeight="1" x14ac:dyDescent="0.25">
      <c r="A49" s="99" t="s">
        <v>58</v>
      </c>
      <c r="B49" s="106" t="s">
        <v>325</v>
      </c>
      <c r="C49" s="99" t="s">
        <v>447</v>
      </c>
      <c r="D49" s="70"/>
      <c r="E49" s="70"/>
      <c r="F49" s="107" t="s">
        <v>4</v>
      </c>
      <c r="G49" s="108">
        <v>4</v>
      </c>
      <c r="H49" s="75"/>
      <c r="I49" s="116">
        <f t="shared" si="0"/>
        <v>0</v>
      </c>
    </row>
    <row r="50" spans="1:9" s="35" customFormat="1" ht="21.75" customHeight="1" x14ac:dyDescent="0.25">
      <c r="A50" s="99" t="s">
        <v>61</v>
      </c>
      <c r="B50" s="106" t="s">
        <v>530</v>
      </c>
      <c r="C50" s="99" t="s">
        <v>529</v>
      </c>
      <c r="D50" s="70"/>
      <c r="E50" s="70"/>
      <c r="F50" s="107" t="s">
        <v>4</v>
      </c>
      <c r="G50" s="108">
        <v>4</v>
      </c>
      <c r="H50" s="75"/>
      <c r="I50" s="116">
        <f t="shared" si="0"/>
        <v>0</v>
      </c>
    </row>
    <row r="51" spans="1:9" s="35" customFormat="1" ht="21.75" customHeight="1" x14ac:dyDescent="0.25">
      <c r="A51" s="99" t="s">
        <v>62</v>
      </c>
      <c r="B51" s="106" t="s">
        <v>100</v>
      </c>
      <c r="C51" s="99" t="s">
        <v>200</v>
      </c>
      <c r="D51" s="70"/>
      <c r="E51" s="70"/>
      <c r="F51" s="107" t="s">
        <v>4</v>
      </c>
      <c r="G51" s="108">
        <v>8</v>
      </c>
      <c r="H51" s="75"/>
      <c r="I51" s="116">
        <f t="shared" si="0"/>
        <v>0</v>
      </c>
    </row>
    <row r="52" spans="1:9" s="35" customFormat="1" ht="21.75" customHeight="1" x14ac:dyDescent="0.25">
      <c r="A52" s="99" t="s">
        <v>63</v>
      </c>
      <c r="B52" s="106" t="s">
        <v>202</v>
      </c>
      <c r="C52" s="99" t="s">
        <v>201</v>
      </c>
      <c r="D52" s="70"/>
      <c r="E52" s="70"/>
      <c r="F52" s="107" t="s">
        <v>4</v>
      </c>
      <c r="G52" s="108">
        <v>8</v>
      </c>
      <c r="H52" s="75"/>
      <c r="I52" s="116">
        <f t="shared" si="0"/>
        <v>0</v>
      </c>
    </row>
    <row r="53" spans="1:9" s="35" customFormat="1" ht="21.75" customHeight="1" x14ac:dyDescent="0.25">
      <c r="A53" s="99" t="s">
        <v>64</v>
      </c>
      <c r="B53" s="106" t="s">
        <v>204</v>
      </c>
      <c r="C53" s="99" t="s">
        <v>203</v>
      </c>
      <c r="D53" s="70"/>
      <c r="E53" s="70"/>
      <c r="F53" s="107" t="s">
        <v>4</v>
      </c>
      <c r="G53" s="108">
        <v>8</v>
      </c>
      <c r="H53" s="75"/>
      <c r="I53" s="116">
        <f t="shared" si="0"/>
        <v>0</v>
      </c>
    </row>
    <row r="54" spans="1:9" s="35" customFormat="1" ht="21.75" customHeight="1" x14ac:dyDescent="0.25">
      <c r="A54" s="99" t="s">
        <v>67</v>
      </c>
      <c r="B54" s="106" t="s">
        <v>532</v>
      </c>
      <c r="C54" s="99" t="s">
        <v>531</v>
      </c>
      <c r="D54" s="70"/>
      <c r="E54" s="70"/>
      <c r="F54" s="107" t="s">
        <v>4</v>
      </c>
      <c r="G54" s="108">
        <v>4</v>
      </c>
      <c r="H54" s="75"/>
      <c r="I54" s="116">
        <f t="shared" si="0"/>
        <v>0</v>
      </c>
    </row>
    <row r="55" spans="1:9" s="35" customFormat="1" ht="21.75" customHeight="1" x14ac:dyDescent="0.25">
      <c r="A55" s="99" t="s">
        <v>68</v>
      </c>
      <c r="B55" s="106" t="s">
        <v>534</v>
      </c>
      <c r="C55" s="99" t="s">
        <v>533</v>
      </c>
      <c r="D55" s="70"/>
      <c r="E55" s="70"/>
      <c r="F55" s="107" t="s">
        <v>4</v>
      </c>
      <c r="G55" s="108">
        <v>4</v>
      </c>
      <c r="H55" s="75"/>
      <c r="I55" s="116">
        <f t="shared" si="0"/>
        <v>0</v>
      </c>
    </row>
    <row r="56" spans="1:9" s="35" customFormat="1" ht="21.75" customHeight="1" x14ac:dyDescent="0.25">
      <c r="A56" s="99" t="s">
        <v>69</v>
      </c>
      <c r="B56" s="106" t="s">
        <v>536</v>
      </c>
      <c r="C56" s="99" t="s">
        <v>535</v>
      </c>
      <c r="D56" s="70"/>
      <c r="E56" s="70"/>
      <c r="F56" s="107" t="s">
        <v>4</v>
      </c>
      <c r="G56" s="108">
        <v>4</v>
      </c>
      <c r="H56" s="75"/>
      <c r="I56" s="116">
        <f t="shared" si="0"/>
        <v>0</v>
      </c>
    </row>
    <row r="57" spans="1:9" s="35" customFormat="1" ht="21.75" customHeight="1" x14ac:dyDescent="0.25">
      <c r="A57" s="99" t="s">
        <v>72</v>
      </c>
      <c r="B57" s="106" t="s">
        <v>538</v>
      </c>
      <c r="C57" s="99" t="s">
        <v>537</v>
      </c>
      <c r="D57" s="70"/>
      <c r="E57" s="70"/>
      <c r="F57" s="107" t="s">
        <v>4</v>
      </c>
      <c r="G57" s="108">
        <v>4</v>
      </c>
      <c r="H57" s="75"/>
      <c r="I57" s="116">
        <f t="shared" si="0"/>
        <v>0</v>
      </c>
    </row>
    <row r="58" spans="1:9" s="35" customFormat="1" ht="21.75" customHeight="1" x14ac:dyDescent="0.25">
      <c r="A58" s="99" t="s">
        <v>75</v>
      </c>
      <c r="B58" s="106" t="s">
        <v>206</v>
      </c>
      <c r="C58" s="99" t="s">
        <v>205</v>
      </c>
      <c r="D58" s="70"/>
      <c r="E58" s="70"/>
      <c r="F58" s="107" t="s">
        <v>4</v>
      </c>
      <c r="G58" s="108">
        <v>2</v>
      </c>
      <c r="H58" s="75"/>
      <c r="I58" s="116">
        <f t="shared" si="0"/>
        <v>0</v>
      </c>
    </row>
    <row r="59" spans="1:9" s="35" customFormat="1" ht="21.75" customHeight="1" x14ac:dyDescent="0.25">
      <c r="A59" s="99" t="s">
        <v>76</v>
      </c>
      <c r="B59" s="106" t="s">
        <v>539</v>
      </c>
      <c r="C59" s="99" t="s">
        <v>171</v>
      </c>
      <c r="D59" s="70"/>
      <c r="E59" s="70"/>
      <c r="F59" s="107" t="s">
        <v>4</v>
      </c>
      <c r="G59" s="108">
        <v>4</v>
      </c>
      <c r="H59" s="75"/>
      <c r="I59" s="116">
        <f t="shared" si="0"/>
        <v>0</v>
      </c>
    </row>
    <row r="60" spans="1:9" s="35" customFormat="1" ht="21.75" customHeight="1" x14ac:dyDescent="0.25">
      <c r="A60" s="99" t="s">
        <v>78</v>
      </c>
      <c r="B60" s="106" t="s">
        <v>541</v>
      </c>
      <c r="C60" s="99" t="s">
        <v>540</v>
      </c>
      <c r="D60" s="70"/>
      <c r="E60" s="70"/>
      <c r="F60" s="107" t="s">
        <v>4</v>
      </c>
      <c r="G60" s="108">
        <v>4</v>
      </c>
      <c r="H60" s="75"/>
      <c r="I60" s="116">
        <f t="shared" si="0"/>
        <v>0</v>
      </c>
    </row>
    <row r="61" spans="1:9" s="35" customFormat="1" ht="21.75" customHeight="1" x14ac:dyDescent="0.25">
      <c r="A61" s="99" t="s">
        <v>79</v>
      </c>
      <c r="B61" s="106" t="s">
        <v>208</v>
      </c>
      <c r="C61" s="99" t="s">
        <v>207</v>
      </c>
      <c r="D61" s="70"/>
      <c r="E61" s="70"/>
      <c r="F61" s="107" t="s">
        <v>138</v>
      </c>
      <c r="G61" s="108">
        <v>4</v>
      </c>
      <c r="H61" s="75"/>
      <c r="I61" s="116">
        <f t="shared" si="0"/>
        <v>0</v>
      </c>
    </row>
    <row r="62" spans="1:9" s="35" customFormat="1" ht="21.75" customHeight="1" x14ac:dyDescent="0.25">
      <c r="A62" s="99" t="s">
        <v>80</v>
      </c>
      <c r="B62" s="106" t="s">
        <v>376</v>
      </c>
      <c r="C62" s="99" t="s">
        <v>664</v>
      </c>
      <c r="D62" s="70"/>
      <c r="E62" s="70"/>
      <c r="F62" s="107" t="s">
        <v>4</v>
      </c>
      <c r="G62" s="108">
        <v>2</v>
      </c>
      <c r="H62" s="75"/>
      <c r="I62" s="116">
        <f t="shared" si="0"/>
        <v>0</v>
      </c>
    </row>
    <row r="63" spans="1:9" s="35" customFormat="1" ht="21.75" customHeight="1" x14ac:dyDescent="0.25">
      <c r="A63" s="99" t="s">
        <v>82</v>
      </c>
      <c r="B63" s="106" t="s">
        <v>493</v>
      </c>
      <c r="C63" s="99" t="s">
        <v>542</v>
      </c>
      <c r="D63" s="70"/>
      <c r="E63" s="70"/>
      <c r="F63" s="107" t="s">
        <v>4</v>
      </c>
      <c r="G63" s="108">
        <v>2</v>
      </c>
      <c r="H63" s="75"/>
      <c r="I63" s="116">
        <f t="shared" si="0"/>
        <v>0</v>
      </c>
    </row>
    <row r="64" spans="1:9" s="35" customFormat="1" ht="21.75" customHeight="1" x14ac:dyDescent="0.25">
      <c r="A64" s="36" t="s">
        <v>84</v>
      </c>
      <c r="B64" s="37" t="s">
        <v>544</v>
      </c>
      <c r="C64" s="36" t="s">
        <v>543</v>
      </c>
      <c r="D64" s="62"/>
      <c r="E64" s="62"/>
      <c r="F64" s="38" t="s">
        <v>4</v>
      </c>
      <c r="G64" s="97">
        <v>2</v>
      </c>
      <c r="H64" s="67"/>
      <c r="I64" s="116">
        <f t="shared" si="0"/>
        <v>0</v>
      </c>
    </row>
    <row r="65" spans="1:9" s="35" customFormat="1" ht="21.75" customHeight="1" x14ac:dyDescent="0.25">
      <c r="A65" s="36" t="s">
        <v>85</v>
      </c>
      <c r="B65" s="37" t="s">
        <v>620</v>
      </c>
      <c r="C65" s="36" t="s">
        <v>655</v>
      </c>
      <c r="D65" s="62"/>
      <c r="E65" s="62"/>
      <c r="F65" s="38" t="s">
        <v>4</v>
      </c>
      <c r="G65" s="97">
        <v>2</v>
      </c>
      <c r="H65" s="67"/>
      <c r="I65" s="116">
        <f t="shared" si="0"/>
        <v>0</v>
      </c>
    </row>
    <row r="66" spans="1:9" s="35" customFormat="1" ht="21.75" customHeight="1" x14ac:dyDescent="0.25">
      <c r="A66" s="36" t="s">
        <v>88</v>
      </c>
      <c r="B66" s="37" t="s">
        <v>391</v>
      </c>
      <c r="C66" s="36" t="s">
        <v>545</v>
      </c>
      <c r="D66" s="62"/>
      <c r="E66" s="62"/>
      <c r="F66" s="38" t="s">
        <v>4</v>
      </c>
      <c r="G66" s="97">
        <v>2</v>
      </c>
      <c r="H66" s="67"/>
      <c r="I66" s="116">
        <f t="shared" si="0"/>
        <v>0</v>
      </c>
    </row>
    <row r="67" spans="1:9" s="35" customFormat="1" ht="21.75" customHeight="1" x14ac:dyDescent="0.25">
      <c r="A67" s="36" t="s">
        <v>89</v>
      </c>
      <c r="B67" s="37" t="s">
        <v>210</v>
      </c>
      <c r="C67" s="36" t="s">
        <v>209</v>
      </c>
      <c r="D67" s="62"/>
      <c r="E67" s="62"/>
      <c r="F67" s="38" t="s">
        <v>4</v>
      </c>
      <c r="G67" s="97">
        <v>2</v>
      </c>
      <c r="H67" s="67"/>
      <c r="I67" s="116">
        <f t="shared" si="0"/>
        <v>0</v>
      </c>
    </row>
    <row r="68" spans="1:9" s="35" customFormat="1" ht="21.75" customHeight="1" x14ac:dyDescent="0.25">
      <c r="A68" s="36" t="s">
        <v>90</v>
      </c>
      <c r="B68" s="37" t="s">
        <v>212</v>
      </c>
      <c r="C68" s="36" t="s">
        <v>211</v>
      </c>
      <c r="D68" s="62"/>
      <c r="E68" s="62"/>
      <c r="F68" s="38" t="s">
        <v>4</v>
      </c>
      <c r="G68" s="97">
        <v>2</v>
      </c>
      <c r="H68" s="67"/>
      <c r="I68" s="116">
        <f t="shared" si="0"/>
        <v>0</v>
      </c>
    </row>
    <row r="69" spans="1:9" s="35" customFormat="1" ht="21.75" customHeight="1" x14ac:dyDescent="0.25">
      <c r="A69" s="36" t="s">
        <v>91</v>
      </c>
      <c r="B69" s="37" t="s">
        <v>621</v>
      </c>
      <c r="C69" s="36" t="s">
        <v>623</v>
      </c>
      <c r="D69" s="62"/>
      <c r="E69" s="62"/>
      <c r="F69" s="38" t="s">
        <v>4</v>
      </c>
      <c r="G69" s="97">
        <v>2</v>
      </c>
      <c r="H69" s="67"/>
      <c r="I69" s="116">
        <f t="shared" si="0"/>
        <v>0</v>
      </c>
    </row>
    <row r="70" spans="1:9" s="35" customFormat="1" ht="21.75" customHeight="1" x14ac:dyDescent="0.25">
      <c r="A70" s="36" t="s">
        <v>94</v>
      </c>
      <c r="B70" s="37" t="s">
        <v>622</v>
      </c>
      <c r="C70" s="36" t="s">
        <v>624</v>
      </c>
      <c r="D70" s="62"/>
      <c r="E70" s="62"/>
      <c r="F70" s="38" t="s">
        <v>4</v>
      </c>
      <c r="G70" s="97">
        <v>2</v>
      </c>
      <c r="H70" s="67"/>
      <c r="I70" s="116">
        <f t="shared" si="0"/>
        <v>0</v>
      </c>
    </row>
    <row r="71" spans="1:9" s="58" customFormat="1" ht="24" customHeight="1" x14ac:dyDescent="0.25">
      <c r="A71" s="52"/>
      <c r="B71" s="119"/>
      <c r="C71" s="120"/>
      <c r="D71" s="54"/>
      <c r="E71" s="54"/>
      <c r="F71" s="52"/>
      <c r="G71" s="55"/>
      <c r="H71" s="56" t="s">
        <v>721</v>
      </c>
      <c r="I71" s="57">
        <f>SUM(I11:I70)</f>
        <v>0</v>
      </c>
    </row>
    <row r="72" spans="1:9" ht="18" customHeight="1" x14ac:dyDescent="0.25">
      <c r="A72" s="121"/>
      <c r="B72" s="122"/>
      <c r="C72" s="123"/>
      <c r="D72" s="123"/>
      <c r="E72" s="123"/>
      <c r="F72" s="124"/>
      <c r="G72" s="125"/>
      <c r="H72" s="126"/>
      <c r="I72" s="126"/>
    </row>
  </sheetData>
  <sheetProtection algorithmName="SHA-512" hashValue="zHCglNOhrOWMHHt6YK/bOO2wyT/TTuPZNLiDiNoMon/YqDOuIw3Xmh1EMsJXxeNT8VnqD5W9efEs0ImyAnfiPw==" saltValue="6qE9DuEo6hAYNAFi5KwKRw==" spinCount="100000" sheet="1" objects="1" scenarios="1" selectLockedCells="1"/>
  <mergeCells count="8">
    <mergeCell ref="H8:H9"/>
    <mergeCell ref="I8:I9"/>
    <mergeCell ref="A8:A9"/>
    <mergeCell ref="B8:B9"/>
    <mergeCell ref="C8:C9"/>
    <mergeCell ref="D8:E8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ignoredErrors>
    <ignoredError sqref="A11:A70 C11:C7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16"/>
  <sheetViews>
    <sheetView zoomScale="90" zoomScaleNormal="90" workbookViewId="0">
      <selection activeCell="D19" sqref="D19"/>
    </sheetView>
  </sheetViews>
  <sheetFormatPr defaultRowHeight="15.75" x14ac:dyDescent="0.25"/>
  <cols>
    <col min="1" max="1" width="6.42578125" style="23" customWidth="1"/>
    <col min="2" max="2" width="48.140625" style="23" bestFit="1" customWidth="1"/>
    <col min="3" max="3" width="16.42578125" style="59" customWidth="1"/>
    <col min="4" max="4" width="17.85546875" style="59" customWidth="1"/>
    <col min="5" max="5" width="16.42578125" style="59" customWidth="1"/>
    <col min="6" max="6" width="8.7109375" style="23" customWidth="1"/>
    <col min="7" max="7" width="10.42578125" style="60" customWidth="1"/>
    <col min="8" max="9" width="15.42578125" style="23" customWidth="1"/>
    <col min="10" max="10" width="42.7109375" style="23" customWidth="1"/>
    <col min="11" max="16384" width="9.140625" style="23"/>
  </cols>
  <sheetData>
    <row r="1" spans="1:11" s="19" customFormat="1" ht="24" customHeight="1" x14ac:dyDescent="0.25">
      <c r="A1" s="15" t="s">
        <v>734</v>
      </c>
      <c r="B1" s="16"/>
      <c r="C1" s="79"/>
      <c r="D1" s="79"/>
      <c r="E1" s="79"/>
      <c r="F1" s="80"/>
      <c r="G1" s="80"/>
      <c r="H1" s="81"/>
      <c r="I1" s="81"/>
      <c r="J1" s="81"/>
      <c r="K1" s="18"/>
    </row>
    <row r="2" spans="1:11" s="19" customFormat="1" x14ac:dyDescent="0.25">
      <c r="A2" s="15" t="s">
        <v>256</v>
      </c>
      <c r="B2" s="16"/>
      <c r="C2" s="79"/>
      <c r="D2" s="79"/>
      <c r="E2" s="79"/>
      <c r="F2" s="80"/>
      <c r="G2" s="80"/>
      <c r="H2" s="80"/>
      <c r="I2" s="80"/>
      <c r="J2" s="18"/>
      <c r="K2" s="18"/>
    </row>
    <row r="3" spans="1:11" s="19" customFormat="1" x14ac:dyDescent="0.25">
      <c r="A3" s="15" t="s">
        <v>257</v>
      </c>
      <c r="B3" s="16"/>
      <c r="C3" s="79"/>
      <c r="D3" s="79"/>
      <c r="E3" s="79"/>
      <c r="F3" s="80"/>
      <c r="G3" s="80"/>
      <c r="H3" s="80"/>
      <c r="I3" s="80"/>
      <c r="J3" s="18"/>
      <c r="K3" s="18"/>
    </row>
    <row r="4" spans="1:11" s="19" customFormat="1" x14ac:dyDescent="0.25">
      <c r="A4" s="15" t="s">
        <v>258</v>
      </c>
      <c r="B4" s="16"/>
      <c r="C4" s="79"/>
      <c r="D4" s="79"/>
      <c r="E4" s="79"/>
      <c r="F4" s="80"/>
      <c r="G4" s="80"/>
      <c r="H4" s="80"/>
      <c r="I4" s="80"/>
      <c r="J4" s="18"/>
      <c r="K4" s="18"/>
    </row>
    <row r="5" spans="1:11" s="19" customFormat="1" x14ac:dyDescent="0.25">
      <c r="A5" s="15" t="s">
        <v>737</v>
      </c>
      <c r="B5" s="16"/>
      <c r="C5" s="79"/>
      <c r="D5" s="79"/>
      <c r="E5" s="79"/>
      <c r="F5" s="80"/>
      <c r="G5" s="80"/>
      <c r="H5" s="80"/>
      <c r="I5" s="80"/>
      <c r="J5" s="18"/>
      <c r="K5" s="18"/>
    </row>
    <row r="6" spans="1:11" s="19" customFormat="1" x14ac:dyDescent="0.25">
      <c r="A6" s="15" t="s">
        <v>709</v>
      </c>
      <c r="B6" s="16"/>
      <c r="C6" s="79"/>
      <c r="D6" s="79"/>
      <c r="E6" s="79"/>
      <c r="F6" s="80"/>
      <c r="G6" s="80"/>
      <c r="H6" s="80"/>
      <c r="I6" s="80"/>
      <c r="J6" s="18"/>
      <c r="K6" s="18"/>
    </row>
    <row r="7" spans="1:11" s="19" customFormat="1" x14ac:dyDescent="0.25">
      <c r="A7" s="15" t="s">
        <v>259</v>
      </c>
      <c r="B7" s="16"/>
      <c r="C7" s="79"/>
      <c r="D7" s="79"/>
      <c r="E7" s="79"/>
      <c r="F7" s="80"/>
      <c r="G7" s="80"/>
      <c r="H7" s="80"/>
      <c r="I7" s="80"/>
      <c r="J7" s="18"/>
      <c r="K7" s="18"/>
    </row>
    <row r="8" spans="1:11" s="19" customFormat="1" x14ac:dyDescent="0.25">
      <c r="A8" s="15" t="s">
        <v>260</v>
      </c>
      <c r="B8" s="16"/>
      <c r="C8" s="79"/>
      <c r="D8" s="79"/>
      <c r="E8" s="79"/>
      <c r="F8" s="80"/>
      <c r="G8" s="80"/>
      <c r="H8" s="80"/>
      <c r="I8" s="80"/>
      <c r="J8" s="18"/>
      <c r="K8" s="18"/>
    </row>
    <row r="9" spans="1:11" s="19" customFormat="1" x14ac:dyDescent="0.25">
      <c r="A9" s="15" t="s">
        <v>710</v>
      </c>
      <c r="B9" s="16"/>
      <c r="C9" s="79"/>
      <c r="D9" s="79"/>
      <c r="E9" s="79"/>
      <c r="F9" s="80"/>
      <c r="G9" s="80"/>
      <c r="H9" s="80"/>
      <c r="I9" s="80"/>
      <c r="J9" s="18"/>
      <c r="K9" s="18"/>
    </row>
    <row r="10" spans="1:11" s="19" customFormat="1" x14ac:dyDescent="0.25">
      <c r="A10" s="15" t="s">
        <v>730</v>
      </c>
      <c r="B10" s="16"/>
      <c r="C10" s="79"/>
      <c r="D10" s="79"/>
      <c r="E10" s="79"/>
      <c r="F10" s="80"/>
      <c r="G10" s="80"/>
      <c r="H10" s="80"/>
      <c r="I10" s="80"/>
      <c r="J10" s="18"/>
      <c r="K10" s="18"/>
    </row>
    <row r="11" spans="1:11" s="19" customFormat="1" x14ac:dyDescent="0.25">
      <c r="A11" s="15" t="s">
        <v>736</v>
      </c>
      <c r="B11" s="16"/>
      <c r="C11" s="79"/>
      <c r="D11" s="79"/>
      <c r="E11" s="79"/>
      <c r="F11" s="80"/>
      <c r="G11" s="80"/>
      <c r="H11" s="80"/>
      <c r="I11" s="80"/>
      <c r="J11" s="18"/>
      <c r="K11" s="18"/>
    </row>
    <row r="12" spans="1:11" s="19" customFormat="1" x14ac:dyDescent="0.25">
      <c r="A12" s="15" t="s">
        <v>731</v>
      </c>
      <c r="B12" s="16"/>
      <c r="C12" s="79"/>
      <c r="D12" s="79"/>
      <c r="E12" s="79"/>
      <c r="F12" s="80"/>
      <c r="G12" s="80"/>
      <c r="H12" s="80"/>
      <c r="I12" s="80"/>
      <c r="J12" s="18"/>
      <c r="K12" s="18"/>
    </row>
    <row r="13" spans="1:11" x14ac:dyDescent="0.25">
      <c r="A13" s="20" t="s">
        <v>686</v>
      </c>
      <c r="B13" s="21"/>
      <c r="C13" s="22"/>
      <c r="D13" s="22"/>
      <c r="E13" s="22"/>
      <c r="G13" s="24"/>
      <c r="H13" s="25"/>
      <c r="I13" s="25"/>
    </row>
    <row r="14" spans="1:11" s="26" customFormat="1" ht="25.5" customHeight="1" x14ac:dyDescent="0.25">
      <c r="A14" s="135" t="s">
        <v>261</v>
      </c>
      <c r="B14" s="135" t="s">
        <v>262</v>
      </c>
      <c r="C14" s="137" t="s">
        <v>666</v>
      </c>
      <c r="D14" s="139" t="s">
        <v>667</v>
      </c>
      <c r="E14" s="140"/>
      <c r="F14" s="135" t="s">
        <v>263</v>
      </c>
      <c r="G14" s="137" t="s">
        <v>669</v>
      </c>
      <c r="H14" s="133" t="s">
        <v>670</v>
      </c>
      <c r="I14" s="133" t="s">
        <v>720</v>
      </c>
    </row>
    <row r="15" spans="1:11" s="26" customFormat="1" ht="63" x14ac:dyDescent="0.25">
      <c r="A15" s="136"/>
      <c r="B15" s="136"/>
      <c r="C15" s="138"/>
      <c r="D15" s="27" t="s">
        <v>673</v>
      </c>
      <c r="E15" s="27" t="s">
        <v>668</v>
      </c>
      <c r="F15" s="136"/>
      <c r="G15" s="138"/>
      <c r="H15" s="134"/>
      <c r="I15" s="134"/>
    </row>
    <row r="16" spans="1:11" s="26" customFormat="1" x14ac:dyDescent="0.25">
      <c r="A16" s="28">
        <v>0</v>
      </c>
      <c r="B16" s="28">
        <v>1</v>
      </c>
      <c r="C16" s="27">
        <v>2</v>
      </c>
      <c r="D16" s="27">
        <v>3</v>
      </c>
      <c r="E16" s="27">
        <v>4</v>
      </c>
      <c r="F16" s="28">
        <v>5</v>
      </c>
      <c r="G16" s="27">
        <v>6</v>
      </c>
      <c r="H16" s="29">
        <v>7</v>
      </c>
      <c r="I16" s="29" t="s">
        <v>671</v>
      </c>
    </row>
    <row r="17" spans="1:9" ht="21.75" customHeight="1" x14ac:dyDescent="0.25">
      <c r="A17" s="36" t="s">
        <v>0</v>
      </c>
      <c r="B17" s="37" t="s">
        <v>213</v>
      </c>
      <c r="C17" s="36" t="s">
        <v>214</v>
      </c>
      <c r="D17" s="62"/>
      <c r="E17" s="62"/>
      <c r="F17" s="38" t="s">
        <v>4</v>
      </c>
      <c r="G17" s="97">
        <v>4</v>
      </c>
      <c r="H17" s="67"/>
      <c r="I17" s="40">
        <f t="shared" ref="I17:I80" si="0">G17*H17</f>
        <v>0</v>
      </c>
    </row>
    <row r="18" spans="1:9" ht="21.75" customHeight="1" x14ac:dyDescent="0.25">
      <c r="A18" s="36" t="s">
        <v>1</v>
      </c>
      <c r="B18" s="37" t="s">
        <v>633</v>
      </c>
      <c r="C18" s="36" t="s">
        <v>634</v>
      </c>
      <c r="D18" s="62"/>
      <c r="E18" s="62"/>
      <c r="F18" s="38" t="s">
        <v>4</v>
      </c>
      <c r="G18" s="97">
        <v>2</v>
      </c>
      <c r="H18" s="67"/>
      <c r="I18" s="40">
        <f t="shared" si="0"/>
        <v>0</v>
      </c>
    </row>
    <row r="19" spans="1:9" ht="21.75" customHeight="1" x14ac:dyDescent="0.25">
      <c r="A19" s="36" t="s">
        <v>5</v>
      </c>
      <c r="B19" s="37" t="s">
        <v>6</v>
      </c>
      <c r="C19" s="36" t="s">
        <v>215</v>
      </c>
      <c r="D19" s="62"/>
      <c r="E19" s="62"/>
      <c r="F19" s="38" t="s">
        <v>4</v>
      </c>
      <c r="G19" s="97">
        <v>2</v>
      </c>
      <c r="H19" s="67"/>
      <c r="I19" s="40">
        <f t="shared" si="0"/>
        <v>0</v>
      </c>
    </row>
    <row r="20" spans="1:9" ht="21.75" customHeight="1" x14ac:dyDescent="0.25">
      <c r="A20" s="36" t="s">
        <v>7</v>
      </c>
      <c r="B20" s="37" t="s">
        <v>216</v>
      </c>
      <c r="C20" s="36" t="s">
        <v>217</v>
      </c>
      <c r="D20" s="62"/>
      <c r="E20" s="62"/>
      <c r="F20" s="38" t="s">
        <v>4</v>
      </c>
      <c r="G20" s="97">
        <v>2</v>
      </c>
      <c r="H20" s="67"/>
      <c r="I20" s="40">
        <f t="shared" si="0"/>
        <v>0</v>
      </c>
    </row>
    <row r="21" spans="1:9" ht="21.75" customHeight="1" x14ac:dyDescent="0.25">
      <c r="A21" s="36" t="s">
        <v>8</v>
      </c>
      <c r="B21" s="37" t="s">
        <v>216</v>
      </c>
      <c r="C21" s="36" t="s">
        <v>218</v>
      </c>
      <c r="D21" s="62"/>
      <c r="E21" s="62"/>
      <c r="F21" s="38" t="s">
        <v>4</v>
      </c>
      <c r="G21" s="97">
        <v>2</v>
      </c>
      <c r="H21" s="67"/>
      <c r="I21" s="40">
        <f t="shared" si="0"/>
        <v>0</v>
      </c>
    </row>
    <row r="22" spans="1:9" ht="21.75" customHeight="1" x14ac:dyDescent="0.25">
      <c r="A22" s="36" t="s">
        <v>9</v>
      </c>
      <c r="B22" s="37" t="s">
        <v>546</v>
      </c>
      <c r="C22" s="36" t="s">
        <v>547</v>
      </c>
      <c r="D22" s="62"/>
      <c r="E22" s="62"/>
      <c r="F22" s="38" t="s">
        <v>4</v>
      </c>
      <c r="G22" s="97">
        <v>2</v>
      </c>
      <c r="H22" s="67"/>
      <c r="I22" s="40">
        <f t="shared" si="0"/>
        <v>0</v>
      </c>
    </row>
    <row r="23" spans="1:9" ht="21.75" customHeight="1" x14ac:dyDescent="0.25">
      <c r="A23" s="36" t="s">
        <v>10</v>
      </c>
      <c r="B23" s="37" t="s">
        <v>219</v>
      </c>
      <c r="C23" s="36" t="s">
        <v>220</v>
      </c>
      <c r="D23" s="62"/>
      <c r="E23" s="62"/>
      <c r="F23" s="38" t="s">
        <v>4</v>
      </c>
      <c r="G23" s="97">
        <v>2</v>
      </c>
      <c r="H23" s="67"/>
      <c r="I23" s="40">
        <f t="shared" si="0"/>
        <v>0</v>
      </c>
    </row>
    <row r="24" spans="1:9" ht="21.75" customHeight="1" x14ac:dyDescent="0.25">
      <c r="A24" s="36" t="s">
        <v>11</v>
      </c>
      <c r="B24" s="37" t="s">
        <v>221</v>
      </c>
      <c r="C24" s="36" t="s">
        <v>222</v>
      </c>
      <c r="D24" s="62"/>
      <c r="E24" s="62"/>
      <c r="F24" s="38" t="s">
        <v>4</v>
      </c>
      <c r="G24" s="97">
        <v>4</v>
      </c>
      <c r="H24" s="67"/>
      <c r="I24" s="40">
        <f t="shared" si="0"/>
        <v>0</v>
      </c>
    </row>
    <row r="25" spans="1:9" ht="21.75" customHeight="1" x14ac:dyDescent="0.25">
      <c r="A25" s="36" t="s">
        <v>13</v>
      </c>
      <c r="B25" s="37" t="s">
        <v>223</v>
      </c>
      <c r="C25" s="36" t="s">
        <v>224</v>
      </c>
      <c r="D25" s="62"/>
      <c r="E25" s="62"/>
      <c r="F25" s="38" t="s">
        <v>4</v>
      </c>
      <c r="G25" s="97">
        <v>4</v>
      </c>
      <c r="H25" s="67"/>
      <c r="I25" s="40">
        <f t="shared" si="0"/>
        <v>0</v>
      </c>
    </row>
    <row r="26" spans="1:9" ht="21.75" customHeight="1" x14ac:dyDescent="0.25">
      <c r="A26" s="36" t="s">
        <v>15</v>
      </c>
      <c r="B26" s="37" t="s">
        <v>225</v>
      </c>
      <c r="C26" s="36" t="s">
        <v>226</v>
      </c>
      <c r="D26" s="62"/>
      <c r="E26" s="62"/>
      <c r="F26" s="38" t="s">
        <v>4</v>
      </c>
      <c r="G26" s="97">
        <v>4</v>
      </c>
      <c r="H26" s="67"/>
      <c r="I26" s="40">
        <f t="shared" si="0"/>
        <v>0</v>
      </c>
    </row>
    <row r="27" spans="1:9" ht="21.75" customHeight="1" x14ac:dyDescent="0.25">
      <c r="A27" s="36" t="s">
        <v>17</v>
      </c>
      <c r="B27" s="37" t="s">
        <v>227</v>
      </c>
      <c r="C27" s="36" t="s">
        <v>228</v>
      </c>
      <c r="D27" s="62"/>
      <c r="E27" s="62"/>
      <c r="F27" s="38" t="s">
        <v>4</v>
      </c>
      <c r="G27" s="97">
        <v>4</v>
      </c>
      <c r="H27" s="67"/>
      <c r="I27" s="40">
        <f t="shared" si="0"/>
        <v>0</v>
      </c>
    </row>
    <row r="28" spans="1:9" ht="21.75" customHeight="1" x14ac:dyDescent="0.25">
      <c r="A28" s="36" t="s">
        <v>18</v>
      </c>
      <c r="B28" s="37" t="s">
        <v>229</v>
      </c>
      <c r="C28" s="36" t="s">
        <v>230</v>
      </c>
      <c r="D28" s="62"/>
      <c r="E28" s="62"/>
      <c r="F28" s="38" t="s">
        <v>4</v>
      </c>
      <c r="G28" s="97">
        <v>4</v>
      </c>
      <c r="H28" s="67"/>
      <c r="I28" s="40">
        <f t="shared" si="0"/>
        <v>0</v>
      </c>
    </row>
    <row r="29" spans="1:9" ht="21.75" customHeight="1" x14ac:dyDescent="0.25">
      <c r="A29" s="36" t="s">
        <v>20</v>
      </c>
      <c r="B29" s="37" t="s">
        <v>282</v>
      </c>
      <c r="C29" s="36" t="s">
        <v>283</v>
      </c>
      <c r="D29" s="62"/>
      <c r="E29" s="62"/>
      <c r="F29" s="38" t="s">
        <v>4</v>
      </c>
      <c r="G29" s="97">
        <v>4</v>
      </c>
      <c r="H29" s="67"/>
      <c r="I29" s="40">
        <f t="shared" si="0"/>
        <v>0</v>
      </c>
    </row>
    <row r="30" spans="1:9" ht="21.75" customHeight="1" x14ac:dyDescent="0.25">
      <c r="A30" s="36" t="s">
        <v>23</v>
      </c>
      <c r="B30" s="31" t="s">
        <v>548</v>
      </c>
      <c r="C30" s="30" t="s">
        <v>194</v>
      </c>
      <c r="D30" s="61"/>
      <c r="E30" s="61"/>
      <c r="F30" s="32" t="s">
        <v>289</v>
      </c>
      <c r="G30" s="127">
        <v>4</v>
      </c>
      <c r="H30" s="65"/>
      <c r="I30" s="40">
        <f t="shared" si="0"/>
        <v>0</v>
      </c>
    </row>
    <row r="31" spans="1:9" ht="21.75" customHeight="1" x14ac:dyDescent="0.25">
      <c r="A31" s="36" t="s">
        <v>26</v>
      </c>
      <c r="B31" s="82" t="s">
        <v>284</v>
      </c>
      <c r="C31" s="83" t="s">
        <v>287</v>
      </c>
      <c r="D31" s="91"/>
      <c r="E31" s="91"/>
      <c r="F31" s="84" t="s">
        <v>289</v>
      </c>
      <c r="G31" s="128">
        <v>2</v>
      </c>
      <c r="H31" s="69"/>
      <c r="I31" s="40">
        <f t="shared" si="0"/>
        <v>0</v>
      </c>
    </row>
    <row r="32" spans="1:9" ht="21.75" customHeight="1" x14ac:dyDescent="0.25">
      <c r="A32" s="36" t="s">
        <v>29</v>
      </c>
      <c r="B32" s="37" t="s">
        <v>290</v>
      </c>
      <c r="C32" s="36" t="s">
        <v>291</v>
      </c>
      <c r="D32" s="62"/>
      <c r="E32" s="62"/>
      <c r="F32" s="38" t="s">
        <v>4</v>
      </c>
      <c r="G32" s="97">
        <v>4</v>
      </c>
      <c r="H32" s="67"/>
      <c r="I32" s="40">
        <f t="shared" si="0"/>
        <v>0</v>
      </c>
    </row>
    <row r="33" spans="1:9" ht="21.75" customHeight="1" x14ac:dyDescent="0.25">
      <c r="A33" s="36" t="s">
        <v>30</v>
      </c>
      <c r="B33" s="37" t="s">
        <v>231</v>
      </c>
      <c r="C33" s="36" t="s">
        <v>232</v>
      </c>
      <c r="D33" s="62"/>
      <c r="E33" s="62"/>
      <c r="F33" s="38" t="s">
        <v>4</v>
      </c>
      <c r="G33" s="97">
        <v>2</v>
      </c>
      <c r="H33" s="67"/>
      <c r="I33" s="40">
        <f t="shared" si="0"/>
        <v>0</v>
      </c>
    </row>
    <row r="34" spans="1:9" ht="21.75" customHeight="1" x14ac:dyDescent="0.25">
      <c r="A34" s="36" t="s">
        <v>31</v>
      </c>
      <c r="B34" s="37" t="s">
        <v>294</v>
      </c>
      <c r="C34" s="36" t="s">
        <v>295</v>
      </c>
      <c r="D34" s="62"/>
      <c r="E34" s="62"/>
      <c r="F34" s="38" t="s">
        <v>4</v>
      </c>
      <c r="G34" s="97">
        <v>24</v>
      </c>
      <c r="H34" s="67"/>
      <c r="I34" s="40">
        <f t="shared" si="0"/>
        <v>0</v>
      </c>
    </row>
    <row r="35" spans="1:9" ht="21.75" customHeight="1" x14ac:dyDescent="0.25">
      <c r="A35" s="36" t="s">
        <v>32</v>
      </c>
      <c r="B35" s="37" t="s">
        <v>549</v>
      </c>
      <c r="C35" s="36" t="s">
        <v>421</v>
      </c>
      <c r="D35" s="62"/>
      <c r="E35" s="62"/>
      <c r="F35" s="38" t="s">
        <v>4</v>
      </c>
      <c r="G35" s="97">
        <v>24</v>
      </c>
      <c r="H35" s="67"/>
      <c r="I35" s="40">
        <f t="shared" si="0"/>
        <v>0</v>
      </c>
    </row>
    <row r="36" spans="1:9" ht="21.75" customHeight="1" x14ac:dyDescent="0.25">
      <c r="A36" s="36" t="s">
        <v>33</v>
      </c>
      <c r="B36" s="37" t="s">
        <v>550</v>
      </c>
      <c r="C36" s="36" t="s">
        <v>551</v>
      </c>
      <c r="D36" s="62"/>
      <c r="E36" s="62"/>
      <c r="F36" s="38" t="s">
        <v>138</v>
      </c>
      <c r="G36" s="97">
        <v>4</v>
      </c>
      <c r="H36" s="67"/>
      <c r="I36" s="40">
        <f t="shared" si="0"/>
        <v>0</v>
      </c>
    </row>
    <row r="37" spans="1:9" ht="21.75" customHeight="1" x14ac:dyDescent="0.25">
      <c r="A37" s="36" t="s">
        <v>34</v>
      </c>
      <c r="B37" s="37" t="s">
        <v>296</v>
      </c>
      <c r="C37" s="36" t="s">
        <v>297</v>
      </c>
      <c r="D37" s="62"/>
      <c r="E37" s="62"/>
      <c r="F37" s="38" t="s">
        <v>4</v>
      </c>
      <c r="G37" s="97">
        <v>24</v>
      </c>
      <c r="H37" s="67"/>
      <c r="I37" s="40">
        <f t="shared" si="0"/>
        <v>0</v>
      </c>
    </row>
    <row r="38" spans="1:9" ht="21.75" customHeight="1" x14ac:dyDescent="0.25">
      <c r="A38" s="36" t="s">
        <v>35</v>
      </c>
      <c r="B38" s="37" t="s">
        <v>552</v>
      </c>
      <c r="C38" s="36" t="s">
        <v>423</v>
      </c>
      <c r="D38" s="62"/>
      <c r="E38" s="62"/>
      <c r="F38" s="38" t="s">
        <v>4</v>
      </c>
      <c r="G38" s="97">
        <v>4</v>
      </c>
      <c r="H38" s="67"/>
      <c r="I38" s="40">
        <f t="shared" si="0"/>
        <v>0</v>
      </c>
    </row>
    <row r="39" spans="1:9" ht="21.75" customHeight="1" x14ac:dyDescent="0.25">
      <c r="A39" s="36" t="s">
        <v>36</v>
      </c>
      <c r="B39" s="37" t="s">
        <v>553</v>
      </c>
      <c r="C39" s="36" t="s">
        <v>423</v>
      </c>
      <c r="D39" s="62"/>
      <c r="E39" s="62"/>
      <c r="F39" s="38" t="s">
        <v>4</v>
      </c>
      <c r="G39" s="97">
        <v>28</v>
      </c>
      <c r="H39" s="67"/>
      <c r="I39" s="40">
        <f t="shared" si="0"/>
        <v>0</v>
      </c>
    </row>
    <row r="40" spans="1:9" ht="21.75" customHeight="1" x14ac:dyDescent="0.25">
      <c r="A40" s="36" t="s">
        <v>37</v>
      </c>
      <c r="B40" s="37" t="s">
        <v>554</v>
      </c>
      <c r="C40" s="36" t="s">
        <v>299</v>
      </c>
      <c r="D40" s="62"/>
      <c r="E40" s="62"/>
      <c r="F40" s="38" t="s">
        <v>4</v>
      </c>
      <c r="G40" s="97">
        <v>24</v>
      </c>
      <c r="H40" s="67"/>
      <c r="I40" s="40">
        <f t="shared" si="0"/>
        <v>0</v>
      </c>
    </row>
    <row r="41" spans="1:9" ht="21.75" customHeight="1" x14ac:dyDescent="0.25">
      <c r="A41" s="36" t="s">
        <v>38</v>
      </c>
      <c r="B41" s="37" t="s">
        <v>300</v>
      </c>
      <c r="C41" s="36" t="s">
        <v>301</v>
      </c>
      <c r="D41" s="62"/>
      <c r="E41" s="62"/>
      <c r="F41" s="38" t="s">
        <v>4</v>
      </c>
      <c r="G41" s="97">
        <v>24</v>
      </c>
      <c r="H41" s="67"/>
      <c r="I41" s="40">
        <f t="shared" si="0"/>
        <v>0</v>
      </c>
    </row>
    <row r="42" spans="1:9" ht="21.75" customHeight="1" x14ac:dyDescent="0.25">
      <c r="A42" s="36" t="s">
        <v>39</v>
      </c>
      <c r="B42" s="37" t="s">
        <v>638</v>
      </c>
      <c r="C42" s="36" t="s">
        <v>639</v>
      </c>
      <c r="D42" s="62"/>
      <c r="E42" s="62"/>
      <c r="F42" s="38" t="s">
        <v>4</v>
      </c>
      <c r="G42" s="97">
        <v>2</v>
      </c>
      <c r="H42" s="67"/>
      <c r="I42" s="40">
        <f t="shared" si="0"/>
        <v>0</v>
      </c>
    </row>
    <row r="43" spans="1:9" ht="21.75" customHeight="1" x14ac:dyDescent="0.25">
      <c r="A43" s="36" t="s">
        <v>40</v>
      </c>
      <c r="B43" s="37" t="s">
        <v>425</v>
      </c>
      <c r="C43" s="36" t="s">
        <v>424</v>
      </c>
      <c r="D43" s="62"/>
      <c r="E43" s="62"/>
      <c r="F43" s="38" t="s">
        <v>138</v>
      </c>
      <c r="G43" s="97">
        <v>20</v>
      </c>
      <c r="H43" s="67"/>
      <c r="I43" s="40">
        <f t="shared" si="0"/>
        <v>0</v>
      </c>
    </row>
    <row r="44" spans="1:9" ht="21.75" customHeight="1" x14ac:dyDescent="0.25">
      <c r="A44" s="36" t="s">
        <v>43</v>
      </c>
      <c r="B44" s="37" t="s">
        <v>626</v>
      </c>
      <c r="C44" s="36" t="s">
        <v>656</v>
      </c>
      <c r="D44" s="62"/>
      <c r="E44" s="62"/>
      <c r="F44" s="38" t="s">
        <v>4</v>
      </c>
      <c r="G44" s="97">
        <v>2</v>
      </c>
      <c r="H44" s="67"/>
      <c r="I44" s="40">
        <f t="shared" si="0"/>
        <v>0</v>
      </c>
    </row>
    <row r="45" spans="1:9" ht="21.75" customHeight="1" x14ac:dyDescent="0.25">
      <c r="A45" s="36" t="s">
        <v>46</v>
      </c>
      <c r="B45" s="37" t="s">
        <v>555</v>
      </c>
      <c r="C45" s="36" t="s">
        <v>426</v>
      </c>
      <c r="D45" s="62"/>
      <c r="E45" s="62"/>
      <c r="F45" s="38" t="s">
        <v>4</v>
      </c>
      <c r="G45" s="97">
        <v>20</v>
      </c>
      <c r="H45" s="67"/>
      <c r="I45" s="40">
        <f t="shared" si="0"/>
        <v>0</v>
      </c>
    </row>
    <row r="46" spans="1:9" ht="21.75" customHeight="1" x14ac:dyDescent="0.25">
      <c r="A46" s="36" t="s">
        <v>47</v>
      </c>
      <c r="B46" s="37" t="s">
        <v>233</v>
      </c>
      <c r="C46" s="36" t="s">
        <v>234</v>
      </c>
      <c r="D46" s="62"/>
      <c r="E46" s="62"/>
      <c r="F46" s="38" t="s">
        <v>4</v>
      </c>
      <c r="G46" s="97">
        <v>20</v>
      </c>
      <c r="H46" s="67"/>
      <c r="I46" s="40">
        <f t="shared" si="0"/>
        <v>0</v>
      </c>
    </row>
    <row r="47" spans="1:9" ht="21.75" customHeight="1" x14ac:dyDescent="0.25">
      <c r="A47" s="36" t="s">
        <v>48</v>
      </c>
      <c r="B47" s="37" t="s">
        <v>473</v>
      </c>
      <c r="C47" s="36" t="s">
        <v>171</v>
      </c>
      <c r="D47" s="62"/>
      <c r="E47" s="62"/>
      <c r="F47" s="38" t="s">
        <v>4</v>
      </c>
      <c r="G47" s="97">
        <v>2</v>
      </c>
      <c r="H47" s="67"/>
      <c r="I47" s="40">
        <f t="shared" si="0"/>
        <v>0</v>
      </c>
    </row>
    <row r="48" spans="1:9" ht="21.75" customHeight="1" x14ac:dyDescent="0.25">
      <c r="A48" s="36" t="s">
        <v>49</v>
      </c>
      <c r="B48" s="37" t="s">
        <v>53</v>
      </c>
      <c r="C48" s="36" t="s">
        <v>54</v>
      </c>
      <c r="D48" s="62"/>
      <c r="E48" s="62"/>
      <c r="F48" s="38" t="s">
        <v>4</v>
      </c>
      <c r="G48" s="97">
        <v>4</v>
      </c>
      <c r="H48" s="67"/>
      <c r="I48" s="40">
        <f t="shared" si="0"/>
        <v>0</v>
      </c>
    </row>
    <row r="49" spans="1:9" ht="21.75" customHeight="1" x14ac:dyDescent="0.25">
      <c r="A49" s="36" t="s">
        <v>50</v>
      </c>
      <c r="B49" s="37" t="s">
        <v>556</v>
      </c>
      <c r="C49" s="36" t="s">
        <v>308</v>
      </c>
      <c r="D49" s="62"/>
      <c r="E49" s="62"/>
      <c r="F49" s="38" t="s">
        <v>4</v>
      </c>
      <c r="G49" s="97">
        <v>4</v>
      </c>
      <c r="H49" s="67"/>
      <c r="I49" s="40">
        <f t="shared" si="0"/>
        <v>0</v>
      </c>
    </row>
    <row r="50" spans="1:9" ht="21.75" customHeight="1" x14ac:dyDescent="0.25">
      <c r="A50" s="36" t="s">
        <v>51</v>
      </c>
      <c r="B50" s="37" t="s">
        <v>59</v>
      </c>
      <c r="C50" s="36" t="s">
        <v>235</v>
      </c>
      <c r="D50" s="62"/>
      <c r="E50" s="62"/>
      <c r="F50" s="38" t="s">
        <v>4</v>
      </c>
      <c r="G50" s="97">
        <v>4</v>
      </c>
      <c r="H50" s="67"/>
      <c r="I50" s="40">
        <f t="shared" si="0"/>
        <v>0</v>
      </c>
    </row>
    <row r="51" spans="1:9" ht="21.75" customHeight="1" x14ac:dyDescent="0.25">
      <c r="A51" s="36" t="s">
        <v>52</v>
      </c>
      <c r="B51" s="37" t="s">
        <v>557</v>
      </c>
      <c r="C51" s="36" t="s">
        <v>558</v>
      </c>
      <c r="D51" s="62"/>
      <c r="E51" s="62"/>
      <c r="F51" s="38" t="s">
        <v>4</v>
      </c>
      <c r="G51" s="97">
        <v>4</v>
      </c>
      <c r="H51" s="67"/>
      <c r="I51" s="40">
        <f t="shared" si="0"/>
        <v>0</v>
      </c>
    </row>
    <row r="52" spans="1:9" ht="21.75" customHeight="1" x14ac:dyDescent="0.25">
      <c r="A52" s="36" t="s">
        <v>55</v>
      </c>
      <c r="B52" s="37" t="s">
        <v>236</v>
      </c>
      <c r="C52" s="36" t="s">
        <v>237</v>
      </c>
      <c r="D52" s="62"/>
      <c r="E52" s="62"/>
      <c r="F52" s="38" t="s">
        <v>4</v>
      </c>
      <c r="G52" s="97">
        <v>2</v>
      </c>
      <c r="H52" s="67"/>
      <c r="I52" s="40">
        <f t="shared" si="0"/>
        <v>0</v>
      </c>
    </row>
    <row r="53" spans="1:9" ht="21.75" customHeight="1" x14ac:dyDescent="0.25">
      <c r="A53" s="36" t="s">
        <v>56</v>
      </c>
      <c r="B53" s="37" t="s">
        <v>311</v>
      </c>
      <c r="C53" s="36" t="s">
        <v>312</v>
      </c>
      <c r="D53" s="62"/>
      <c r="E53" s="62"/>
      <c r="F53" s="38" t="s">
        <v>4</v>
      </c>
      <c r="G53" s="97">
        <v>4</v>
      </c>
      <c r="H53" s="67"/>
      <c r="I53" s="40">
        <f t="shared" si="0"/>
        <v>0</v>
      </c>
    </row>
    <row r="54" spans="1:9" ht="21.75" customHeight="1" x14ac:dyDescent="0.25">
      <c r="A54" s="36" t="s">
        <v>57</v>
      </c>
      <c r="B54" s="37" t="s">
        <v>559</v>
      </c>
      <c r="C54" s="36" t="s">
        <v>560</v>
      </c>
      <c r="D54" s="62"/>
      <c r="E54" s="62"/>
      <c r="F54" s="38" t="s">
        <v>138</v>
      </c>
      <c r="G54" s="97">
        <v>4</v>
      </c>
      <c r="H54" s="67"/>
      <c r="I54" s="40">
        <f t="shared" si="0"/>
        <v>0</v>
      </c>
    </row>
    <row r="55" spans="1:9" ht="21.75" customHeight="1" x14ac:dyDescent="0.25">
      <c r="A55" s="36" t="s">
        <v>58</v>
      </c>
      <c r="B55" s="37" t="s">
        <v>635</v>
      </c>
      <c r="C55" s="36" t="s">
        <v>636</v>
      </c>
      <c r="D55" s="62"/>
      <c r="E55" s="62"/>
      <c r="F55" s="38" t="s">
        <v>4</v>
      </c>
      <c r="G55" s="97">
        <v>2</v>
      </c>
      <c r="H55" s="67"/>
      <c r="I55" s="40">
        <f t="shared" si="0"/>
        <v>0</v>
      </c>
    </row>
    <row r="56" spans="1:9" ht="21.75" customHeight="1" x14ac:dyDescent="0.25">
      <c r="A56" s="36" t="s">
        <v>61</v>
      </c>
      <c r="B56" s="37" t="s">
        <v>561</v>
      </c>
      <c r="C56" s="36" t="s">
        <v>562</v>
      </c>
      <c r="D56" s="62"/>
      <c r="E56" s="62"/>
      <c r="F56" s="38" t="s">
        <v>4</v>
      </c>
      <c r="G56" s="97">
        <v>2</v>
      </c>
      <c r="H56" s="67"/>
      <c r="I56" s="40">
        <f t="shared" si="0"/>
        <v>0</v>
      </c>
    </row>
    <row r="57" spans="1:9" ht="21.75" customHeight="1" x14ac:dyDescent="0.25">
      <c r="A57" s="36" t="s">
        <v>62</v>
      </c>
      <c r="B57" s="37" t="s">
        <v>238</v>
      </c>
      <c r="C57" s="36" t="s">
        <v>239</v>
      </c>
      <c r="D57" s="62"/>
      <c r="E57" s="62"/>
      <c r="F57" s="38" t="s">
        <v>4</v>
      </c>
      <c r="G57" s="97">
        <v>2</v>
      </c>
      <c r="H57" s="67"/>
      <c r="I57" s="40">
        <f t="shared" si="0"/>
        <v>0</v>
      </c>
    </row>
    <row r="58" spans="1:9" ht="21.75" customHeight="1" x14ac:dyDescent="0.25">
      <c r="A58" s="36" t="s">
        <v>63</v>
      </c>
      <c r="B58" s="37" t="s">
        <v>240</v>
      </c>
      <c r="C58" s="36" t="s">
        <v>241</v>
      </c>
      <c r="D58" s="62"/>
      <c r="E58" s="62"/>
      <c r="F58" s="38" t="s">
        <v>4</v>
      </c>
      <c r="G58" s="97">
        <v>2</v>
      </c>
      <c r="H58" s="67"/>
      <c r="I58" s="40">
        <f t="shared" si="0"/>
        <v>0</v>
      </c>
    </row>
    <row r="59" spans="1:9" ht="21.75" customHeight="1" x14ac:dyDescent="0.25">
      <c r="A59" s="36" t="s">
        <v>64</v>
      </c>
      <c r="B59" s="37" t="s">
        <v>628</v>
      </c>
      <c r="C59" s="36" t="s">
        <v>629</v>
      </c>
      <c r="D59" s="62"/>
      <c r="E59" s="62"/>
      <c r="F59" s="38" t="s">
        <v>4</v>
      </c>
      <c r="G59" s="97">
        <v>2</v>
      </c>
      <c r="H59" s="67"/>
      <c r="I59" s="40">
        <f t="shared" si="0"/>
        <v>0</v>
      </c>
    </row>
    <row r="60" spans="1:9" ht="21.75" customHeight="1" x14ac:dyDescent="0.25">
      <c r="A60" s="36" t="s">
        <v>67</v>
      </c>
      <c r="B60" s="37" t="s">
        <v>627</v>
      </c>
      <c r="C60" s="36" t="s">
        <v>659</v>
      </c>
      <c r="D60" s="62"/>
      <c r="E60" s="62"/>
      <c r="F60" s="38" t="s">
        <v>4</v>
      </c>
      <c r="G60" s="97">
        <v>2</v>
      </c>
      <c r="H60" s="67"/>
      <c r="I60" s="40">
        <f t="shared" si="0"/>
        <v>0</v>
      </c>
    </row>
    <row r="61" spans="1:9" ht="21.75" customHeight="1" x14ac:dyDescent="0.25">
      <c r="A61" s="36" t="s">
        <v>68</v>
      </c>
      <c r="B61" s="37" t="s">
        <v>172</v>
      </c>
      <c r="C61" s="36" t="s">
        <v>171</v>
      </c>
      <c r="D61" s="62"/>
      <c r="E61" s="62"/>
      <c r="F61" s="38" t="s">
        <v>4</v>
      </c>
      <c r="G61" s="97">
        <v>2</v>
      </c>
      <c r="H61" s="67"/>
      <c r="I61" s="40">
        <f t="shared" si="0"/>
        <v>0</v>
      </c>
    </row>
    <row r="62" spans="1:9" ht="21.75" customHeight="1" x14ac:dyDescent="0.25">
      <c r="A62" s="36" t="s">
        <v>69</v>
      </c>
      <c r="B62" s="37" t="s">
        <v>637</v>
      </c>
      <c r="C62" s="36" t="s">
        <v>438</v>
      </c>
      <c r="D62" s="62"/>
      <c r="E62" s="62"/>
      <c r="F62" s="38" t="s">
        <v>4</v>
      </c>
      <c r="G62" s="97">
        <v>4</v>
      </c>
      <c r="H62" s="67"/>
      <c r="I62" s="40">
        <f t="shared" si="0"/>
        <v>0</v>
      </c>
    </row>
    <row r="63" spans="1:9" ht="21.75" customHeight="1" x14ac:dyDescent="0.25">
      <c r="A63" s="36" t="s">
        <v>72</v>
      </c>
      <c r="B63" s="37" t="s">
        <v>642</v>
      </c>
      <c r="C63" s="36" t="s">
        <v>643</v>
      </c>
      <c r="D63" s="62"/>
      <c r="E63" s="62"/>
      <c r="F63" s="38" t="s">
        <v>4</v>
      </c>
      <c r="G63" s="97">
        <v>20</v>
      </c>
      <c r="H63" s="67"/>
      <c r="I63" s="40">
        <f t="shared" si="0"/>
        <v>0</v>
      </c>
    </row>
    <row r="64" spans="1:9" ht="21.75" customHeight="1" x14ac:dyDescent="0.25">
      <c r="A64" s="36" t="s">
        <v>75</v>
      </c>
      <c r="B64" s="37" t="s">
        <v>242</v>
      </c>
      <c r="C64" s="36" t="s">
        <v>243</v>
      </c>
      <c r="D64" s="62"/>
      <c r="E64" s="62"/>
      <c r="F64" s="38" t="s">
        <v>714</v>
      </c>
      <c r="G64" s="97">
        <v>8</v>
      </c>
      <c r="H64" s="67"/>
      <c r="I64" s="40">
        <f t="shared" si="0"/>
        <v>0</v>
      </c>
    </row>
    <row r="65" spans="1:9" ht="21.75" customHeight="1" x14ac:dyDescent="0.25">
      <c r="A65" s="36" t="s">
        <v>76</v>
      </c>
      <c r="B65" s="37" t="s">
        <v>563</v>
      </c>
      <c r="C65" s="36" t="s">
        <v>646</v>
      </c>
      <c r="D65" s="62"/>
      <c r="E65" s="62"/>
      <c r="F65" s="38" t="s">
        <v>4</v>
      </c>
      <c r="G65" s="97">
        <v>4</v>
      </c>
      <c r="H65" s="67"/>
      <c r="I65" s="40">
        <f t="shared" si="0"/>
        <v>0</v>
      </c>
    </row>
    <row r="66" spans="1:9" ht="21.75" customHeight="1" x14ac:dyDescent="0.25">
      <c r="A66" s="36" t="s">
        <v>78</v>
      </c>
      <c r="B66" s="37" t="s">
        <v>318</v>
      </c>
      <c r="C66" s="36" t="s">
        <v>303</v>
      </c>
      <c r="D66" s="62"/>
      <c r="E66" s="62"/>
      <c r="F66" s="38" t="s">
        <v>4</v>
      </c>
      <c r="G66" s="97">
        <v>24</v>
      </c>
      <c r="H66" s="67"/>
      <c r="I66" s="40">
        <f t="shared" si="0"/>
        <v>0</v>
      </c>
    </row>
    <row r="67" spans="1:9" ht="21.75" customHeight="1" x14ac:dyDescent="0.25">
      <c r="A67" s="36" t="s">
        <v>79</v>
      </c>
      <c r="B67" s="37" t="s">
        <v>564</v>
      </c>
      <c r="C67" s="36" t="s">
        <v>243</v>
      </c>
      <c r="D67" s="62"/>
      <c r="E67" s="62"/>
      <c r="F67" s="38" t="s">
        <v>138</v>
      </c>
      <c r="G67" s="97">
        <v>4</v>
      </c>
      <c r="H67" s="67"/>
      <c r="I67" s="40">
        <f t="shared" si="0"/>
        <v>0</v>
      </c>
    </row>
    <row r="68" spans="1:9" ht="21.75" customHeight="1" x14ac:dyDescent="0.25">
      <c r="A68" s="36" t="s">
        <v>80</v>
      </c>
      <c r="B68" s="37" t="s">
        <v>319</v>
      </c>
      <c r="C68" s="36" t="s">
        <v>320</v>
      </c>
      <c r="D68" s="62"/>
      <c r="E68" s="62"/>
      <c r="F68" s="38" t="s">
        <v>4</v>
      </c>
      <c r="G68" s="97">
        <v>8</v>
      </c>
      <c r="H68" s="67"/>
      <c r="I68" s="40">
        <f t="shared" si="0"/>
        <v>0</v>
      </c>
    </row>
    <row r="69" spans="1:9" ht="21.75" customHeight="1" x14ac:dyDescent="0.25">
      <c r="A69" s="36" t="s">
        <v>82</v>
      </c>
      <c r="B69" s="37" t="s">
        <v>565</v>
      </c>
      <c r="C69" s="36" t="s">
        <v>87</v>
      </c>
      <c r="D69" s="62"/>
      <c r="E69" s="62"/>
      <c r="F69" s="38" t="s">
        <v>4</v>
      </c>
      <c r="G69" s="97">
        <v>2</v>
      </c>
      <c r="H69" s="67"/>
      <c r="I69" s="40">
        <f t="shared" si="0"/>
        <v>0</v>
      </c>
    </row>
    <row r="70" spans="1:9" ht="21.75" customHeight="1" x14ac:dyDescent="0.25">
      <c r="A70" s="36" t="s">
        <v>84</v>
      </c>
      <c r="B70" s="37" t="s">
        <v>321</v>
      </c>
      <c r="C70" s="36" t="s">
        <v>445</v>
      </c>
      <c r="D70" s="62"/>
      <c r="E70" s="62"/>
      <c r="F70" s="38" t="s">
        <v>4</v>
      </c>
      <c r="G70" s="97">
        <v>2</v>
      </c>
      <c r="H70" s="67"/>
      <c r="I70" s="40">
        <f t="shared" si="0"/>
        <v>0</v>
      </c>
    </row>
    <row r="71" spans="1:9" ht="21.75" customHeight="1" x14ac:dyDescent="0.25">
      <c r="A71" s="36" t="s">
        <v>85</v>
      </c>
      <c r="B71" s="37" t="s">
        <v>323</v>
      </c>
      <c r="C71" s="36" t="s">
        <v>324</v>
      </c>
      <c r="D71" s="62"/>
      <c r="E71" s="62"/>
      <c r="F71" s="38" t="s">
        <v>4</v>
      </c>
      <c r="G71" s="97">
        <v>2</v>
      </c>
      <c r="H71" s="67"/>
      <c r="I71" s="40">
        <f t="shared" si="0"/>
        <v>0</v>
      </c>
    </row>
    <row r="72" spans="1:9" ht="21.75" customHeight="1" x14ac:dyDescent="0.25">
      <c r="A72" s="36" t="s">
        <v>88</v>
      </c>
      <c r="B72" s="37" t="s">
        <v>92</v>
      </c>
      <c r="C72" s="36" t="s">
        <v>93</v>
      </c>
      <c r="D72" s="62"/>
      <c r="E72" s="62"/>
      <c r="F72" s="38" t="s">
        <v>4</v>
      </c>
      <c r="G72" s="97">
        <v>2</v>
      </c>
      <c r="H72" s="67"/>
      <c r="I72" s="40">
        <f t="shared" si="0"/>
        <v>0</v>
      </c>
    </row>
    <row r="73" spans="1:9" ht="21.75" customHeight="1" x14ac:dyDescent="0.25">
      <c r="A73" s="36" t="s">
        <v>89</v>
      </c>
      <c r="B73" s="37" t="s">
        <v>326</v>
      </c>
      <c r="C73" s="36" t="s">
        <v>327</v>
      </c>
      <c r="D73" s="62"/>
      <c r="E73" s="62"/>
      <c r="F73" s="38" t="s">
        <v>4</v>
      </c>
      <c r="G73" s="97">
        <v>2</v>
      </c>
      <c r="H73" s="67"/>
      <c r="I73" s="40">
        <f t="shared" si="0"/>
        <v>0</v>
      </c>
    </row>
    <row r="74" spans="1:9" ht="21.75" customHeight="1" x14ac:dyDescent="0.25">
      <c r="A74" s="36" t="s">
        <v>90</v>
      </c>
      <c r="B74" s="37" t="s">
        <v>566</v>
      </c>
      <c r="C74" s="36" t="s">
        <v>567</v>
      </c>
      <c r="D74" s="62"/>
      <c r="E74" s="62"/>
      <c r="F74" s="38" t="s">
        <v>4</v>
      </c>
      <c r="G74" s="97">
        <v>2</v>
      </c>
      <c r="H74" s="67"/>
      <c r="I74" s="40">
        <f t="shared" si="0"/>
        <v>0</v>
      </c>
    </row>
    <row r="75" spans="1:9" ht="21.75" customHeight="1" x14ac:dyDescent="0.25">
      <c r="A75" s="36" t="s">
        <v>91</v>
      </c>
      <c r="B75" s="37" t="s">
        <v>244</v>
      </c>
      <c r="C75" s="36" t="s">
        <v>568</v>
      </c>
      <c r="D75" s="62"/>
      <c r="E75" s="62"/>
      <c r="F75" s="38" t="s">
        <v>4</v>
      </c>
      <c r="G75" s="97">
        <v>2</v>
      </c>
      <c r="H75" s="67"/>
      <c r="I75" s="40">
        <f t="shared" si="0"/>
        <v>0</v>
      </c>
    </row>
    <row r="76" spans="1:9" ht="21.75" customHeight="1" x14ac:dyDescent="0.25">
      <c r="A76" s="36" t="s">
        <v>94</v>
      </c>
      <c r="B76" s="37" t="s">
        <v>569</v>
      </c>
      <c r="C76" s="36" t="s">
        <v>570</v>
      </c>
      <c r="D76" s="62"/>
      <c r="E76" s="62"/>
      <c r="F76" s="38" t="s">
        <v>4</v>
      </c>
      <c r="G76" s="97">
        <v>4</v>
      </c>
      <c r="H76" s="67"/>
      <c r="I76" s="40">
        <f t="shared" si="0"/>
        <v>0</v>
      </c>
    </row>
    <row r="77" spans="1:9" ht="21.75" customHeight="1" x14ac:dyDescent="0.25">
      <c r="A77" s="36" t="s">
        <v>95</v>
      </c>
      <c r="B77" s="37" t="s">
        <v>571</v>
      </c>
      <c r="C77" s="36" t="s">
        <v>101</v>
      </c>
      <c r="D77" s="62"/>
      <c r="E77" s="62"/>
      <c r="F77" s="38" t="s">
        <v>4</v>
      </c>
      <c r="G77" s="97">
        <v>4</v>
      </c>
      <c r="H77" s="67"/>
      <c r="I77" s="40">
        <f t="shared" si="0"/>
        <v>0</v>
      </c>
    </row>
    <row r="78" spans="1:9" ht="21.75" customHeight="1" x14ac:dyDescent="0.25">
      <c r="A78" s="36" t="s">
        <v>96</v>
      </c>
      <c r="B78" s="37" t="s">
        <v>572</v>
      </c>
      <c r="C78" s="36" t="s">
        <v>573</v>
      </c>
      <c r="D78" s="62"/>
      <c r="E78" s="62"/>
      <c r="F78" s="38" t="s">
        <v>4</v>
      </c>
      <c r="G78" s="97">
        <v>4</v>
      </c>
      <c r="H78" s="67"/>
      <c r="I78" s="40">
        <f t="shared" si="0"/>
        <v>0</v>
      </c>
    </row>
    <row r="79" spans="1:9" ht="21.75" customHeight="1" x14ac:dyDescent="0.25">
      <c r="A79" s="36" t="s">
        <v>97</v>
      </c>
      <c r="B79" s="37" t="s">
        <v>574</v>
      </c>
      <c r="C79" s="36" t="s">
        <v>575</v>
      </c>
      <c r="D79" s="62"/>
      <c r="E79" s="62"/>
      <c r="F79" s="38" t="s">
        <v>4</v>
      </c>
      <c r="G79" s="97">
        <v>2</v>
      </c>
      <c r="H79" s="67"/>
      <c r="I79" s="40">
        <f t="shared" si="0"/>
        <v>0</v>
      </c>
    </row>
    <row r="80" spans="1:9" ht="21.75" customHeight="1" x14ac:dyDescent="0.25">
      <c r="A80" s="36" t="s">
        <v>98</v>
      </c>
      <c r="B80" s="37" t="s">
        <v>576</v>
      </c>
      <c r="C80" s="36" t="s">
        <v>577</v>
      </c>
      <c r="D80" s="62"/>
      <c r="E80" s="62"/>
      <c r="F80" s="38" t="s">
        <v>4</v>
      </c>
      <c r="G80" s="97">
        <v>4</v>
      </c>
      <c r="H80" s="67"/>
      <c r="I80" s="40">
        <f t="shared" si="0"/>
        <v>0</v>
      </c>
    </row>
    <row r="81" spans="1:76" ht="21.75" customHeight="1" x14ac:dyDescent="0.25">
      <c r="A81" s="36" t="s">
        <v>99</v>
      </c>
      <c r="B81" s="37" t="s">
        <v>578</v>
      </c>
      <c r="C81" s="36" t="s">
        <v>579</v>
      </c>
      <c r="D81" s="62"/>
      <c r="E81" s="62"/>
      <c r="F81" s="38" t="s">
        <v>4</v>
      </c>
      <c r="G81" s="97">
        <v>2</v>
      </c>
      <c r="H81" s="67"/>
      <c r="I81" s="40">
        <f t="shared" ref="I81:I115" si="1">G81*H81</f>
        <v>0</v>
      </c>
    </row>
    <row r="82" spans="1:76" ht="21.75" customHeight="1" x14ac:dyDescent="0.25">
      <c r="A82" s="36" t="s">
        <v>102</v>
      </c>
      <c r="B82" s="37" t="s">
        <v>630</v>
      </c>
      <c r="C82" s="36" t="s">
        <v>631</v>
      </c>
      <c r="D82" s="62"/>
      <c r="E82" s="62"/>
      <c r="F82" s="38" t="s">
        <v>4</v>
      </c>
      <c r="G82" s="97">
        <v>2</v>
      </c>
      <c r="H82" s="67"/>
      <c r="I82" s="40">
        <f t="shared" si="1"/>
        <v>0</v>
      </c>
    </row>
    <row r="83" spans="1:76" ht="21.75" customHeight="1" x14ac:dyDescent="0.25">
      <c r="A83" s="36" t="s">
        <v>103</v>
      </c>
      <c r="B83" s="37" t="s">
        <v>580</v>
      </c>
      <c r="C83" s="36" t="s">
        <v>581</v>
      </c>
      <c r="D83" s="62"/>
      <c r="E83" s="62"/>
      <c r="F83" s="38" t="s">
        <v>4</v>
      </c>
      <c r="G83" s="97">
        <v>2</v>
      </c>
      <c r="H83" s="67"/>
      <c r="I83" s="40">
        <f t="shared" si="1"/>
        <v>0</v>
      </c>
    </row>
    <row r="84" spans="1:76" ht="21.75" customHeight="1" x14ac:dyDescent="0.25">
      <c r="A84" s="36" t="s">
        <v>104</v>
      </c>
      <c r="B84" s="37" t="s">
        <v>625</v>
      </c>
      <c r="C84" s="36" t="s">
        <v>245</v>
      </c>
      <c r="D84" s="62"/>
      <c r="E84" s="62"/>
      <c r="F84" s="38" t="s">
        <v>4</v>
      </c>
      <c r="G84" s="97">
        <v>2</v>
      </c>
      <c r="H84" s="67"/>
      <c r="I84" s="40">
        <f t="shared" si="1"/>
        <v>0</v>
      </c>
    </row>
    <row r="85" spans="1:76" ht="21.75" customHeight="1" x14ac:dyDescent="0.25">
      <c r="A85" s="36" t="s">
        <v>107</v>
      </c>
      <c r="B85" s="37" t="s">
        <v>112</v>
      </c>
      <c r="C85" s="36" t="s">
        <v>582</v>
      </c>
      <c r="D85" s="62"/>
      <c r="E85" s="62"/>
      <c r="F85" s="38" t="s">
        <v>4</v>
      </c>
      <c r="G85" s="97">
        <v>2</v>
      </c>
      <c r="H85" s="67"/>
      <c r="I85" s="40">
        <f t="shared" si="1"/>
        <v>0</v>
      </c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</row>
    <row r="86" spans="1:76" s="86" customFormat="1" ht="21.75" customHeight="1" x14ac:dyDescent="0.25">
      <c r="A86" s="36" t="s">
        <v>108</v>
      </c>
      <c r="B86" s="37" t="s">
        <v>464</v>
      </c>
      <c r="C86" s="36" t="s">
        <v>463</v>
      </c>
      <c r="D86" s="62"/>
      <c r="E86" s="62"/>
      <c r="F86" s="38" t="s">
        <v>4</v>
      </c>
      <c r="G86" s="97">
        <v>2</v>
      </c>
      <c r="H86" s="67"/>
      <c r="I86" s="40">
        <f t="shared" si="1"/>
        <v>0</v>
      </c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</row>
    <row r="87" spans="1:76" ht="21.75" customHeight="1" x14ac:dyDescent="0.25">
      <c r="A87" s="36" t="s">
        <v>109</v>
      </c>
      <c r="B87" s="37" t="s">
        <v>583</v>
      </c>
      <c r="C87" s="36" t="s">
        <v>461</v>
      </c>
      <c r="D87" s="62"/>
      <c r="E87" s="62"/>
      <c r="F87" s="38" t="s">
        <v>4</v>
      </c>
      <c r="G87" s="97">
        <v>4</v>
      </c>
      <c r="H87" s="67"/>
      <c r="I87" s="40">
        <f t="shared" si="1"/>
        <v>0</v>
      </c>
    </row>
    <row r="88" spans="1:76" ht="21.75" customHeight="1" x14ac:dyDescent="0.25">
      <c r="A88" s="36" t="s">
        <v>110</v>
      </c>
      <c r="B88" s="37" t="s">
        <v>584</v>
      </c>
      <c r="C88" s="36" t="s">
        <v>120</v>
      </c>
      <c r="D88" s="62"/>
      <c r="E88" s="62"/>
      <c r="F88" s="38" t="s">
        <v>289</v>
      </c>
      <c r="G88" s="97">
        <v>4</v>
      </c>
      <c r="H88" s="67"/>
      <c r="I88" s="40">
        <f t="shared" si="1"/>
        <v>0</v>
      </c>
    </row>
    <row r="89" spans="1:76" ht="21.75" customHeight="1" x14ac:dyDescent="0.25">
      <c r="A89" s="36" t="s">
        <v>111</v>
      </c>
      <c r="B89" s="37" t="s">
        <v>246</v>
      </c>
      <c r="C89" s="36" t="s">
        <v>205</v>
      </c>
      <c r="D89" s="62"/>
      <c r="E89" s="62"/>
      <c r="F89" s="38" t="s">
        <v>138</v>
      </c>
      <c r="G89" s="97">
        <v>2</v>
      </c>
      <c r="H89" s="67"/>
      <c r="I89" s="40">
        <f t="shared" si="1"/>
        <v>0</v>
      </c>
    </row>
    <row r="90" spans="1:76" ht="21.75" customHeight="1" x14ac:dyDescent="0.25">
      <c r="A90" s="36" t="s">
        <v>114</v>
      </c>
      <c r="B90" s="37" t="s">
        <v>585</v>
      </c>
      <c r="C90" s="36" t="s">
        <v>586</v>
      </c>
      <c r="D90" s="62"/>
      <c r="E90" s="62"/>
      <c r="F90" s="38" t="s">
        <v>4</v>
      </c>
      <c r="G90" s="97">
        <v>2</v>
      </c>
      <c r="H90" s="67"/>
      <c r="I90" s="40">
        <f t="shared" si="1"/>
        <v>0</v>
      </c>
    </row>
    <row r="91" spans="1:76" ht="21.75" customHeight="1" x14ac:dyDescent="0.25">
      <c r="A91" s="36" t="s">
        <v>115</v>
      </c>
      <c r="B91" s="37" t="s">
        <v>587</v>
      </c>
      <c r="C91" s="36" t="s">
        <v>588</v>
      </c>
      <c r="D91" s="62"/>
      <c r="E91" s="62"/>
      <c r="F91" s="38" t="s">
        <v>4</v>
      </c>
      <c r="G91" s="97">
        <v>2</v>
      </c>
      <c r="H91" s="67"/>
      <c r="I91" s="40">
        <f t="shared" si="1"/>
        <v>0</v>
      </c>
    </row>
    <row r="92" spans="1:76" ht="21.75" customHeight="1" x14ac:dyDescent="0.25">
      <c r="A92" s="36" t="s">
        <v>116</v>
      </c>
      <c r="B92" s="37" t="s">
        <v>589</v>
      </c>
      <c r="C92" s="36" t="s">
        <v>590</v>
      </c>
      <c r="D92" s="62"/>
      <c r="E92" s="62"/>
      <c r="F92" s="38" t="s">
        <v>4</v>
      </c>
      <c r="G92" s="97">
        <v>4</v>
      </c>
      <c r="H92" s="67"/>
      <c r="I92" s="40">
        <f t="shared" si="1"/>
        <v>0</v>
      </c>
    </row>
    <row r="93" spans="1:76" ht="21.75" customHeight="1" x14ac:dyDescent="0.25">
      <c r="A93" s="36" t="s">
        <v>117</v>
      </c>
      <c r="B93" s="37" t="s">
        <v>477</v>
      </c>
      <c r="C93" s="36" t="s">
        <v>476</v>
      </c>
      <c r="D93" s="62"/>
      <c r="E93" s="62"/>
      <c r="F93" s="38" t="s">
        <v>4</v>
      </c>
      <c r="G93" s="97">
        <v>2</v>
      </c>
      <c r="H93" s="67"/>
      <c r="I93" s="40">
        <f t="shared" si="1"/>
        <v>0</v>
      </c>
    </row>
    <row r="94" spans="1:76" ht="21.75" customHeight="1" x14ac:dyDescent="0.25">
      <c r="A94" s="36" t="s">
        <v>118</v>
      </c>
      <c r="B94" s="37" t="s">
        <v>591</v>
      </c>
      <c r="C94" s="36" t="s">
        <v>230</v>
      </c>
      <c r="D94" s="62"/>
      <c r="E94" s="62"/>
      <c r="F94" s="38" t="s">
        <v>4</v>
      </c>
      <c r="G94" s="97">
        <v>4</v>
      </c>
      <c r="H94" s="67"/>
      <c r="I94" s="40">
        <f t="shared" si="1"/>
        <v>0</v>
      </c>
    </row>
    <row r="95" spans="1:76" ht="21.75" customHeight="1" x14ac:dyDescent="0.25">
      <c r="A95" s="36" t="s">
        <v>121</v>
      </c>
      <c r="B95" s="37" t="s">
        <v>592</v>
      </c>
      <c r="C95" s="36" t="s">
        <v>25</v>
      </c>
      <c r="D95" s="62"/>
      <c r="E95" s="62"/>
      <c r="F95" s="38" t="s">
        <v>4</v>
      </c>
      <c r="G95" s="97">
        <v>4</v>
      </c>
      <c r="H95" s="67"/>
      <c r="I95" s="40">
        <f t="shared" si="1"/>
        <v>0</v>
      </c>
    </row>
    <row r="96" spans="1:76" ht="21.75" customHeight="1" x14ac:dyDescent="0.25">
      <c r="A96" s="36" t="s">
        <v>124</v>
      </c>
      <c r="B96" s="37" t="s">
        <v>593</v>
      </c>
      <c r="C96" s="36" t="s">
        <v>594</v>
      </c>
      <c r="D96" s="62"/>
      <c r="E96" s="62"/>
      <c r="F96" s="38" t="s">
        <v>4</v>
      </c>
      <c r="G96" s="97">
        <v>4</v>
      </c>
      <c r="H96" s="67"/>
      <c r="I96" s="40">
        <f t="shared" si="1"/>
        <v>0</v>
      </c>
    </row>
    <row r="97" spans="1:50" ht="21.75" customHeight="1" x14ac:dyDescent="0.25">
      <c r="A97" s="36" t="s">
        <v>125</v>
      </c>
      <c r="B97" s="37" t="s">
        <v>595</v>
      </c>
      <c r="C97" s="36" t="s">
        <v>14</v>
      </c>
      <c r="D97" s="62"/>
      <c r="E97" s="62"/>
      <c r="F97" s="38" t="s">
        <v>4</v>
      </c>
      <c r="G97" s="97">
        <v>2</v>
      </c>
      <c r="H97" s="67"/>
      <c r="I97" s="40">
        <f t="shared" si="1"/>
        <v>0</v>
      </c>
    </row>
    <row r="98" spans="1:50" ht="21.75" customHeight="1" x14ac:dyDescent="0.25">
      <c r="A98" s="36" t="s">
        <v>126</v>
      </c>
      <c r="B98" s="37" t="s">
        <v>596</v>
      </c>
      <c r="C98" s="36" t="s">
        <v>597</v>
      </c>
      <c r="D98" s="62"/>
      <c r="E98" s="62"/>
      <c r="F98" s="38" t="s">
        <v>4</v>
      </c>
      <c r="G98" s="97">
        <v>2</v>
      </c>
      <c r="H98" s="67"/>
      <c r="I98" s="40">
        <f t="shared" si="1"/>
        <v>0</v>
      </c>
    </row>
    <row r="99" spans="1:50" ht="21.75" customHeight="1" x14ac:dyDescent="0.25">
      <c r="A99" s="36" t="s">
        <v>127</v>
      </c>
      <c r="B99" s="37" t="s">
        <v>598</v>
      </c>
      <c r="C99" s="36" t="s">
        <v>599</v>
      </c>
      <c r="D99" s="62"/>
      <c r="E99" s="62"/>
      <c r="F99" s="38" t="s">
        <v>138</v>
      </c>
      <c r="G99" s="97">
        <v>4</v>
      </c>
      <c r="H99" s="67"/>
      <c r="I99" s="40">
        <f t="shared" si="1"/>
        <v>0</v>
      </c>
    </row>
    <row r="100" spans="1:50" ht="21.75" customHeight="1" x14ac:dyDescent="0.25">
      <c r="A100" s="36" t="s">
        <v>128</v>
      </c>
      <c r="B100" s="37" t="s">
        <v>368</v>
      </c>
      <c r="C100" s="36" t="s">
        <v>487</v>
      </c>
      <c r="D100" s="62"/>
      <c r="E100" s="62"/>
      <c r="F100" s="38" t="s">
        <v>4</v>
      </c>
      <c r="G100" s="97">
        <v>4</v>
      </c>
      <c r="H100" s="67"/>
      <c r="I100" s="40">
        <f t="shared" si="1"/>
        <v>0</v>
      </c>
    </row>
    <row r="101" spans="1:50" ht="21.75" customHeight="1" x14ac:dyDescent="0.25">
      <c r="A101" s="36" t="s">
        <v>129</v>
      </c>
      <c r="B101" s="37" t="s">
        <v>600</v>
      </c>
      <c r="C101" s="36" t="s">
        <v>601</v>
      </c>
      <c r="D101" s="62"/>
      <c r="E101" s="62"/>
      <c r="F101" s="38" t="s">
        <v>138</v>
      </c>
      <c r="G101" s="97">
        <v>4</v>
      </c>
      <c r="H101" s="67"/>
      <c r="I101" s="40">
        <f t="shared" si="1"/>
        <v>0</v>
      </c>
    </row>
    <row r="102" spans="1:50" ht="21.75" customHeight="1" x14ac:dyDescent="0.25">
      <c r="A102" s="36" t="s">
        <v>130</v>
      </c>
      <c r="B102" s="37" t="s">
        <v>602</v>
      </c>
      <c r="C102" s="36" t="s">
        <v>123</v>
      </c>
      <c r="D102" s="62"/>
      <c r="E102" s="62"/>
      <c r="F102" s="38" t="s">
        <v>4</v>
      </c>
      <c r="G102" s="97">
        <v>2</v>
      </c>
      <c r="H102" s="67"/>
      <c r="I102" s="40">
        <f t="shared" si="1"/>
        <v>0</v>
      </c>
    </row>
    <row r="103" spans="1:50" ht="21.75" customHeight="1" x14ac:dyDescent="0.25">
      <c r="A103" s="36" t="s">
        <v>131</v>
      </c>
      <c r="B103" s="37" t="s">
        <v>603</v>
      </c>
      <c r="C103" s="36" t="s">
        <v>664</v>
      </c>
      <c r="D103" s="62"/>
      <c r="E103" s="62"/>
      <c r="F103" s="38" t="s">
        <v>4</v>
      </c>
      <c r="G103" s="97">
        <v>2</v>
      </c>
      <c r="H103" s="67"/>
      <c r="I103" s="40">
        <f t="shared" si="1"/>
        <v>0</v>
      </c>
    </row>
    <row r="104" spans="1:50" ht="21.75" customHeight="1" x14ac:dyDescent="0.25">
      <c r="A104" s="36" t="s">
        <v>132</v>
      </c>
      <c r="B104" s="37" t="s">
        <v>493</v>
      </c>
      <c r="C104" s="36" t="s">
        <v>378</v>
      </c>
      <c r="D104" s="62"/>
      <c r="E104" s="62"/>
      <c r="F104" s="38" t="s">
        <v>4</v>
      </c>
      <c r="G104" s="97">
        <v>2</v>
      </c>
      <c r="H104" s="67"/>
      <c r="I104" s="40">
        <f t="shared" si="1"/>
        <v>0</v>
      </c>
    </row>
    <row r="105" spans="1:50" ht="21.75" customHeight="1" x14ac:dyDescent="0.25">
      <c r="A105" s="36" t="s">
        <v>133</v>
      </c>
      <c r="B105" s="37" t="s">
        <v>381</v>
      </c>
      <c r="C105" s="36" t="s">
        <v>382</v>
      </c>
      <c r="D105" s="62"/>
      <c r="E105" s="62"/>
      <c r="F105" s="38" t="s">
        <v>4</v>
      </c>
      <c r="G105" s="97">
        <v>4</v>
      </c>
      <c r="H105" s="67"/>
      <c r="I105" s="40">
        <f t="shared" si="1"/>
        <v>0</v>
      </c>
    </row>
    <row r="106" spans="1:50" ht="21.75" customHeight="1" x14ac:dyDescent="0.25">
      <c r="A106" s="36" t="s">
        <v>135</v>
      </c>
      <c r="B106" s="37" t="s">
        <v>247</v>
      </c>
      <c r="C106" s="36" t="s">
        <v>248</v>
      </c>
      <c r="D106" s="62"/>
      <c r="E106" s="62"/>
      <c r="F106" s="38" t="s">
        <v>4</v>
      </c>
      <c r="G106" s="97">
        <v>2</v>
      </c>
      <c r="H106" s="67"/>
      <c r="I106" s="40">
        <f t="shared" si="1"/>
        <v>0</v>
      </c>
    </row>
    <row r="107" spans="1:50" ht="21.75" customHeight="1" x14ac:dyDescent="0.25">
      <c r="A107" s="36" t="s">
        <v>136</v>
      </c>
      <c r="B107" s="37" t="s">
        <v>150</v>
      </c>
      <c r="C107" s="36" t="s">
        <v>151</v>
      </c>
      <c r="D107" s="62"/>
      <c r="E107" s="62"/>
      <c r="F107" s="38" t="s">
        <v>4</v>
      </c>
      <c r="G107" s="97">
        <v>2</v>
      </c>
      <c r="H107" s="67"/>
      <c r="I107" s="40">
        <f t="shared" si="1"/>
        <v>0</v>
      </c>
    </row>
    <row r="108" spans="1:50" ht="21.75" customHeight="1" x14ac:dyDescent="0.25">
      <c r="A108" s="36" t="s">
        <v>139</v>
      </c>
      <c r="B108" s="37" t="s">
        <v>640</v>
      </c>
      <c r="C108" s="36" t="s">
        <v>641</v>
      </c>
      <c r="D108" s="62"/>
      <c r="E108" s="62"/>
      <c r="F108" s="38" t="s">
        <v>4</v>
      </c>
      <c r="G108" s="97">
        <v>20</v>
      </c>
      <c r="H108" s="67"/>
      <c r="I108" s="40">
        <f t="shared" si="1"/>
        <v>0</v>
      </c>
    </row>
    <row r="109" spans="1:50" ht="21.75" customHeight="1" x14ac:dyDescent="0.25">
      <c r="A109" s="36" t="s">
        <v>140</v>
      </c>
      <c r="B109" s="37" t="s">
        <v>604</v>
      </c>
      <c r="C109" s="36" t="s">
        <v>605</v>
      </c>
      <c r="D109" s="62"/>
      <c r="E109" s="62"/>
      <c r="F109" s="38" t="s">
        <v>4</v>
      </c>
      <c r="G109" s="97">
        <v>2</v>
      </c>
      <c r="H109" s="67"/>
      <c r="I109" s="40">
        <f t="shared" si="1"/>
        <v>0</v>
      </c>
    </row>
    <row r="110" spans="1:50" ht="21.75" customHeight="1" x14ac:dyDescent="0.25">
      <c r="A110" s="36" t="s">
        <v>141</v>
      </c>
      <c r="B110" s="37" t="s">
        <v>729</v>
      </c>
      <c r="C110" s="36" t="s">
        <v>632</v>
      </c>
      <c r="D110" s="62"/>
      <c r="E110" s="62"/>
      <c r="F110" s="38" t="s">
        <v>4</v>
      </c>
      <c r="G110" s="97">
        <v>2</v>
      </c>
      <c r="H110" s="67"/>
      <c r="I110" s="40">
        <f t="shared" si="1"/>
        <v>0</v>
      </c>
    </row>
    <row r="111" spans="1:50" s="86" customFormat="1" ht="21.75" customHeight="1" x14ac:dyDescent="0.25">
      <c r="A111" s="36" t="s">
        <v>142</v>
      </c>
      <c r="B111" s="37" t="s">
        <v>391</v>
      </c>
      <c r="C111" s="36" t="s">
        <v>606</v>
      </c>
      <c r="D111" s="62"/>
      <c r="E111" s="62"/>
      <c r="F111" s="38" t="s">
        <v>4</v>
      </c>
      <c r="G111" s="97">
        <v>2</v>
      </c>
      <c r="H111" s="67"/>
      <c r="I111" s="40">
        <f t="shared" si="1"/>
        <v>0</v>
      </c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</row>
    <row r="112" spans="1:50" ht="21.75" customHeight="1" x14ac:dyDescent="0.25">
      <c r="A112" s="36" t="s">
        <v>143</v>
      </c>
      <c r="B112" s="37" t="s">
        <v>212</v>
      </c>
      <c r="C112" s="36" t="s">
        <v>605</v>
      </c>
      <c r="D112" s="62"/>
      <c r="E112" s="62"/>
      <c r="F112" s="38" t="s">
        <v>4</v>
      </c>
      <c r="G112" s="97">
        <v>4</v>
      </c>
      <c r="H112" s="67"/>
      <c r="I112" s="40">
        <f t="shared" si="1"/>
        <v>0</v>
      </c>
    </row>
    <row r="113" spans="1:9" ht="21.75" customHeight="1" x14ac:dyDescent="0.25">
      <c r="A113" s="36" t="s">
        <v>144</v>
      </c>
      <c r="B113" s="37" t="s">
        <v>644</v>
      </c>
      <c r="C113" s="36" t="s">
        <v>645</v>
      </c>
      <c r="D113" s="62"/>
      <c r="E113" s="62"/>
      <c r="F113" s="38" t="s">
        <v>4</v>
      </c>
      <c r="G113" s="97">
        <v>2</v>
      </c>
      <c r="H113" s="67"/>
      <c r="I113" s="40">
        <f t="shared" si="1"/>
        <v>0</v>
      </c>
    </row>
    <row r="114" spans="1:9" ht="21.75" customHeight="1" x14ac:dyDescent="0.25">
      <c r="A114" s="36" t="s">
        <v>145</v>
      </c>
      <c r="B114" s="37" t="s">
        <v>401</v>
      </c>
      <c r="C114" s="36" t="s">
        <v>402</v>
      </c>
      <c r="D114" s="62"/>
      <c r="E114" s="62"/>
      <c r="F114" s="38" t="s">
        <v>4</v>
      </c>
      <c r="G114" s="97">
        <v>4</v>
      </c>
      <c r="H114" s="67"/>
      <c r="I114" s="40">
        <f t="shared" si="1"/>
        <v>0</v>
      </c>
    </row>
    <row r="115" spans="1:9" ht="21.75" customHeight="1" x14ac:dyDescent="0.25">
      <c r="A115" s="36" t="s">
        <v>146</v>
      </c>
      <c r="B115" s="87" t="s">
        <v>614</v>
      </c>
      <c r="C115" s="36" t="s">
        <v>607</v>
      </c>
      <c r="D115" s="62"/>
      <c r="E115" s="62"/>
      <c r="F115" s="38" t="s">
        <v>4</v>
      </c>
      <c r="G115" s="97">
        <v>4</v>
      </c>
      <c r="H115" s="67"/>
      <c r="I115" s="40">
        <f t="shared" si="1"/>
        <v>0</v>
      </c>
    </row>
    <row r="116" spans="1:9" s="88" customFormat="1" ht="24" customHeight="1" x14ac:dyDescent="0.25">
      <c r="H116" s="89" t="s">
        <v>721</v>
      </c>
      <c r="I116" s="90">
        <f>SUM(I17:I115)</f>
        <v>0</v>
      </c>
    </row>
  </sheetData>
  <sheetProtection algorithmName="SHA-512" hashValue="EXuDxQGBng5CaSBwlqnaiaBz/oIJJA9Rlqmf5NSf6XKcbZ0mrXGiC0ZIMKYmP64FTFexcrInGdzIXTCqAjKLog==" saltValue="WipzTThux/WisHJd3RDOdg==" spinCount="100000" sheet="1" objects="1" scenarios="1" selectLockedCells="1"/>
  <mergeCells count="8">
    <mergeCell ref="G14:G15"/>
    <mergeCell ref="H14:H15"/>
    <mergeCell ref="I14:I15"/>
    <mergeCell ref="A14:A15"/>
    <mergeCell ref="B14:B15"/>
    <mergeCell ref="C14:C15"/>
    <mergeCell ref="D14:E14"/>
    <mergeCell ref="F14:F15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ignoredErrors>
    <ignoredError sqref="A17:A115 C17:C11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workbookViewId="0">
      <selection activeCell="B3" sqref="B3"/>
    </sheetView>
  </sheetViews>
  <sheetFormatPr defaultRowHeight="15.75" x14ac:dyDescent="0.25"/>
  <cols>
    <col min="1" max="1" width="6.5703125" style="3" customWidth="1"/>
    <col min="2" max="2" width="97.42578125" style="3" customWidth="1"/>
    <col min="3" max="3" width="21.7109375" style="3" customWidth="1"/>
    <col min="4" max="16384" width="9.140625" style="3"/>
  </cols>
  <sheetData>
    <row r="2" spans="1:3" x14ac:dyDescent="0.25">
      <c r="A2" s="2" t="s">
        <v>687</v>
      </c>
    </row>
    <row r="3" spans="1:3" x14ac:dyDescent="0.25">
      <c r="A3" s="2" t="s">
        <v>688</v>
      </c>
    </row>
    <row r="5" spans="1:3" x14ac:dyDescent="0.25">
      <c r="A5" s="2" t="s">
        <v>689</v>
      </c>
    </row>
    <row r="6" spans="1:3" ht="35.25" customHeight="1" x14ac:dyDescent="0.25">
      <c r="A6" s="8" t="s">
        <v>690</v>
      </c>
      <c r="B6" s="9" t="s">
        <v>691</v>
      </c>
      <c r="C6" s="8" t="s">
        <v>718</v>
      </c>
    </row>
    <row r="7" spans="1:3" x14ac:dyDescent="0.25">
      <c r="A7" s="141" t="s">
        <v>692</v>
      </c>
      <c r="B7" s="10" t="s">
        <v>693</v>
      </c>
      <c r="C7" s="142">
        <f>'Tabela 1.'!I116</f>
        <v>0</v>
      </c>
    </row>
    <row r="8" spans="1:3" x14ac:dyDescent="0.25">
      <c r="A8" s="141"/>
      <c r="B8" s="11" t="s">
        <v>704</v>
      </c>
      <c r="C8" s="142"/>
    </row>
    <row r="9" spans="1:3" x14ac:dyDescent="0.25">
      <c r="A9" s="141" t="s">
        <v>694</v>
      </c>
      <c r="B9" s="10" t="s">
        <v>695</v>
      </c>
      <c r="C9" s="142">
        <f>'Tabela 2.'!I113</f>
        <v>0</v>
      </c>
    </row>
    <row r="10" spans="1:3" x14ac:dyDescent="0.25">
      <c r="A10" s="141"/>
      <c r="B10" s="11" t="s">
        <v>705</v>
      </c>
      <c r="C10" s="142"/>
    </row>
    <row r="11" spans="1:3" x14ac:dyDescent="0.25">
      <c r="A11" s="141" t="s">
        <v>696</v>
      </c>
      <c r="B11" s="10" t="s">
        <v>697</v>
      </c>
      <c r="C11" s="142">
        <f>'Tabela 3.'!I71</f>
        <v>0</v>
      </c>
    </row>
    <row r="12" spans="1:3" x14ac:dyDescent="0.25">
      <c r="A12" s="141"/>
      <c r="B12" s="11" t="s">
        <v>698</v>
      </c>
      <c r="C12" s="142"/>
    </row>
    <row r="13" spans="1:3" x14ac:dyDescent="0.25">
      <c r="A13" s="141" t="s">
        <v>699</v>
      </c>
      <c r="B13" s="6" t="s">
        <v>697</v>
      </c>
      <c r="C13" s="142">
        <f>'Tabela 4.'!I116</f>
        <v>0</v>
      </c>
    </row>
    <row r="14" spans="1:3" x14ac:dyDescent="0.25">
      <c r="A14" s="141"/>
      <c r="B14" s="7" t="s">
        <v>706</v>
      </c>
      <c r="C14" s="142"/>
    </row>
    <row r="15" spans="1:3" ht="25.5" customHeight="1" x14ac:dyDescent="0.25">
      <c r="A15" s="145" t="s">
        <v>701</v>
      </c>
      <c r="B15" s="146"/>
      <c r="C15" s="13">
        <f>SUM(C7:C14)</f>
        <v>0</v>
      </c>
    </row>
    <row r="16" spans="1:3" ht="23.25" customHeight="1" x14ac:dyDescent="0.25">
      <c r="A16" s="147" t="s">
        <v>735</v>
      </c>
      <c r="B16" s="148"/>
      <c r="C16" s="14">
        <f>C15*0.25*1</f>
        <v>0</v>
      </c>
    </row>
    <row r="17" spans="1:3" ht="25.5" customHeight="1" x14ac:dyDescent="0.25">
      <c r="A17" s="143" t="s">
        <v>700</v>
      </c>
      <c r="B17" s="144"/>
      <c r="C17" s="14">
        <f>C15+C16</f>
        <v>0</v>
      </c>
    </row>
    <row r="19" spans="1:3" x14ac:dyDescent="0.25">
      <c r="A19" s="3" t="s">
        <v>715</v>
      </c>
    </row>
    <row r="21" spans="1:3" x14ac:dyDescent="0.25">
      <c r="A21" s="3" t="s">
        <v>716</v>
      </c>
    </row>
    <row r="24" spans="1:3" x14ac:dyDescent="0.25">
      <c r="A24" s="3" t="s">
        <v>717</v>
      </c>
    </row>
    <row r="26" spans="1:3" x14ac:dyDescent="0.25">
      <c r="B26" s="12" t="s">
        <v>719</v>
      </c>
    </row>
    <row r="28" spans="1:3" x14ac:dyDescent="0.25">
      <c r="A28" s="3" t="s">
        <v>732</v>
      </c>
    </row>
  </sheetData>
  <sheetProtection algorithmName="SHA-512" hashValue="o/tVunqPm1TdOSri+zfHqSAl5O5uosVMlI2K9OgJ+12bbIQIP+o5bm3vuDyPzyjlLUF3jKukEItYILQJAKreTQ==" saltValue="HmtThutW2Ul8tWIooCeNJg==" spinCount="100000" sheet="1" objects="1" scenarios="1" selectLockedCells="1"/>
  <mergeCells count="11">
    <mergeCell ref="A7:A8"/>
    <mergeCell ref="C7:C8"/>
    <mergeCell ref="A9:A10"/>
    <mergeCell ref="C9:C10"/>
    <mergeCell ref="A17:B17"/>
    <mergeCell ref="A11:A12"/>
    <mergeCell ref="C11:C12"/>
    <mergeCell ref="A13:A14"/>
    <mergeCell ref="C13:C14"/>
    <mergeCell ref="A15:B15"/>
    <mergeCell ref="A16:B1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8</vt:i4>
      </vt:variant>
    </vt:vector>
  </HeadingPairs>
  <TitlesOfParts>
    <vt:vector size="14" baseType="lpstr">
      <vt:lpstr>Troškovnik</vt:lpstr>
      <vt:lpstr>Tabela 1.</vt:lpstr>
      <vt:lpstr>Tabela 2.</vt:lpstr>
      <vt:lpstr>Tabela 3.</vt:lpstr>
      <vt:lpstr>Tabela 4.</vt:lpstr>
      <vt:lpstr>Rekapitulacija</vt:lpstr>
      <vt:lpstr>'Tabela 1.'!Ispis_naslova</vt:lpstr>
      <vt:lpstr>'Tabela 2.'!Ispis_naslova</vt:lpstr>
      <vt:lpstr>'Tabela 3.'!Ispis_naslova</vt:lpstr>
      <vt:lpstr>'Tabela 4.'!Ispis_naslova</vt:lpstr>
      <vt:lpstr>'Tabela 1.'!Podrucje_ispisa</vt:lpstr>
      <vt:lpstr>'Tabela 2.'!Podrucje_ispisa</vt:lpstr>
      <vt:lpstr>'Tabela 3.'!Podrucje_ispisa</vt:lpstr>
      <vt:lpstr>'Tabela 4.'!Podrucje_ispisa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Kevric</dc:creator>
  <cp:lastModifiedBy>Marina Čakarun</cp:lastModifiedBy>
  <cp:lastPrinted>2016-07-08T12:51:06Z</cp:lastPrinted>
  <dcterms:created xsi:type="dcterms:W3CDTF">2015-12-02T07:07:00Z</dcterms:created>
  <dcterms:modified xsi:type="dcterms:W3CDTF">2016-07-08T12:57:36Z</dcterms:modified>
</cp:coreProperties>
</file>